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5. Solicitudes de cambio/2025/"/>
    </mc:Choice>
  </mc:AlternateContent>
  <xr:revisionPtr revIDLastSave="0" documentId="8_{D9F5FF36-C874-40FE-B339-A77A38EBC960}" xr6:coauthVersionLast="47" xr6:coauthVersionMax="47" xr10:uidLastSave="{00000000-0000-0000-0000-000000000000}"/>
  <bookViews>
    <workbookView xWindow="-120" yWindow="-120" windowWidth="20730" windowHeight="11040" xr2:uid="{DCF13380-E553-4DA4-9125-33E9ADA2F50E}"/>
  </bookViews>
  <sheets>
    <sheet name="PT Programa Est vida saludable" sheetId="1" r:id="rId1"/>
  </sheets>
  <externalReferences>
    <externalReference r:id="rId2"/>
  </externalReferences>
  <definedNames>
    <definedName name="dato1">#REF!</definedName>
    <definedName name="dato10">#REF!</definedName>
    <definedName name="DATO11">#REF!</definedName>
    <definedName name="DATO12">#REF!</definedName>
    <definedName name="DATO13">#REF!</definedName>
    <definedName name="DATO14">#REF!</definedName>
    <definedName name="DATO15">#REF!</definedName>
    <definedName name="DATO16">#REF!</definedName>
    <definedName name="DATO17">#REF!</definedName>
    <definedName name="dato18">#REF!</definedName>
    <definedName name="dato19">#REF!</definedName>
    <definedName name="dato2">#REF!</definedName>
    <definedName name="dato20">#REF!</definedName>
    <definedName name="dato21">#REF!</definedName>
    <definedName name="dato3">#REF!</definedName>
    <definedName name="dato31">#REF!</definedName>
    <definedName name="dato32">#REF!</definedName>
    <definedName name="dato33">#REF!</definedName>
    <definedName name="dato34">#REF!</definedName>
    <definedName name="dato35">#REF!</definedName>
    <definedName name="dato36">#REF!</definedName>
    <definedName name="dato37">#REF!</definedName>
    <definedName name="dato38">#REF!</definedName>
    <definedName name="dato39">#REF!</definedName>
    <definedName name="dato4">#REF!</definedName>
    <definedName name="dato40">#REF!</definedName>
    <definedName name="dato5">#REF!</definedName>
    <definedName name="dato6">#REF!</definedName>
    <definedName name="dato7">#REF!</definedName>
    <definedName name="dato8">#REF!</definedName>
    <definedName name="dato9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94" i="1" l="1"/>
  <c r="E94" i="1"/>
  <c r="BP67" i="1"/>
  <c r="BN67" i="1"/>
  <c r="BL67" i="1"/>
  <c r="BJ67" i="1"/>
  <c r="BH67" i="1"/>
  <c r="BF67" i="1"/>
  <c r="E63" i="1"/>
  <c r="AZ61" i="1"/>
  <c r="AG94" i="1" s="1"/>
  <c r="AY61" i="1"/>
  <c r="AX61" i="1"/>
  <c r="AG88" i="1" s="1"/>
  <c r="AW61" i="1"/>
  <c r="AV61" i="1"/>
  <c r="AE94" i="1" s="1"/>
  <c r="AU61" i="1"/>
  <c r="AT61" i="1"/>
  <c r="AE88" i="1" s="1"/>
  <c r="AS61" i="1"/>
  <c r="AR61" i="1"/>
  <c r="AQ61" i="1"/>
  <c r="AP61" i="1"/>
  <c r="AC88" i="1" s="1"/>
  <c r="AO61" i="1"/>
  <c r="AN61" i="1"/>
  <c r="AA94" i="1" s="1"/>
  <c r="AM61" i="1"/>
  <c r="AL61" i="1"/>
  <c r="AA88" i="1" s="1"/>
  <c r="AK61" i="1"/>
  <c r="AJ61" i="1"/>
  <c r="Y94" i="1" s="1"/>
  <c r="AI61" i="1"/>
  <c r="AH61" i="1"/>
  <c r="Y88" i="1" s="1"/>
  <c r="AG61" i="1"/>
  <c r="AF61" i="1"/>
  <c r="AC63" i="1" s="1"/>
  <c r="AE61" i="1"/>
  <c r="AD61" i="1"/>
  <c r="AC62" i="1" s="1"/>
  <c r="AC61" i="1"/>
  <c r="W88" i="1" s="1"/>
  <c r="AB61" i="1"/>
  <c r="O94" i="1" s="1"/>
  <c r="AA61" i="1"/>
  <c r="Z61" i="1"/>
  <c r="O88" i="1" s="1"/>
  <c r="Y61" i="1"/>
  <c r="X61" i="1"/>
  <c r="M94" i="1" s="1"/>
  <c r="W61" i="1"/>
  <c r="V61" i="1"/>
  <c r="M88" i="1" s="1"/>
  <c r="U61" i="1"/>
  <c r="T61" i="1"/>
  <c r="S61" i="1"/>
  <c r="R61" i="1"/>
  <c r="K88" i="1" s="1"/>
  <c r="Q61" i="1"/>
  <c r="P61" i="1"/>
  <c r="I94" i="1" s="1"/>
  <c r="O61" i="1"/>
  <c r="N61" i="1"/>
  <c r="I88" i="1" s="1"/>
  <c r="M61" i="1"/>
  <c r="L61" i="1"/>
  <c r="G94" i="1" s="1"/>
  <c r="K61" i="1"/>
  <c r="J61" i="1"/>
  <c r="BA61" i="1" s="1"/>
  <c r="BD61" i="1" s="1"/>
  <c r="I61" i="1"/>
  <c r="H61" i="1"/>
  <c r="BB61" i="1" s="1"/>
  <c r="G61" i="1"/>
  <c r="F61" i="1"/>
  <c r="E62" i="1" s="1"/>
  <c r="E61" i="1"/>
  <c r="E88" i="1" s="1"/>
  <c r="AS55" i="1"/>
  <c r="O66" i="1" s="1"/>
  <c r="AM55" i="1"/>
  <c r="AB66" i="1" s="1"/>
  <c r="AC55" i="1"/>
  <c r="K66" i="1" s="1"/>
  <c r="W55" i="1"/>
  <c r="X66" i="1" s="1"/>
  <c r="M55" i="1"/>
  <c r="G66" i="1" s="1"/>
  <c r="G55" i="1"/>
  <c r="T66" i="1" s="1"/>
  <c r="AZ54" i="1"/>
  <c r="AY55" i="1" s="1"/>
  <c r="AE66" i="1" s="1"/>
  <c r="AY54" i="1"/>
  <c r="AX54" i="1"/>
  <c r="AW55" i="1" s="1"/>
  <c r="P66" i="1" s="1"/>
  <c r="AW54" i="1"/>
  <c r="AV54" i="1"/>
  <c r="AU55" i="1" s="1"/>
  <c r="AD66" i="1" s="1"/>
  <c r="AU54" i="1"/>
  <c r="AT54" i="1"/>
  <c r="AS54" i="1"/>
  <c r="AR54" i="1"/>
  <c r="AC94" i="1" s="1"/>
  <c r="AQ54" i="1"/>
  <c r="AP54" i="1"/>
  <c r="AO55" i="1" s="1"/>
  <c r="N66" i="1" s="1"/>
  <c r="AO54" i="1"/>
  <c r="AN54" i="1"/>
  <c r="AM54" i="1"/>
  <c r="AL54" i="1"/>
  <c r="AK55" i="1" s="1"/>
  <c r="M66" i="1" s="1"/>
  <c r="AK54" i="1"/>
  <c r="AJ54" i="1"/>
  <c r="AI55" i="1" s="1"/>
  <c r="AA66" i="1" s="1"/>
  <c r="AI54" i="1"/>
  <c r="AH54" i="1"/>
  <c r="AG55" i="1" s="1"/>
  <c r="L66" i="1" s="1"/>
  <c r="AG54" i="1"/>
  <c r="AC56" i="1" s="1"/>
  <c r="AF54" i="1"/>
  <c r="AE55" i="1" s="1"/>
  <c r="Z66" i="1" s="1"/>
  <c r="AE54" i="1"/>
  <c r="AD54" i="1"/>
  <c r="AC54" i="1"/>
  <c r="AB54" i="1"/>
  <c r="AA55" i="1" s="1"/>
  <c r="Y66" i="1" s="1"/>
  <c r="AA54" i="1"/>
  <c r="Z54" i="1"/>
  <c r="Y55" i="1" s="1"/>
  <c r="J66" i="1" s="1"/>
  <c r="Y54" i="1"/>
  <c r="X54" i="1"/>
  <c r="W54" i="1"/>
  <c r="V54" i="1"/>
  <c r="U55" i="1" s="1"/>
  <c r="I66" i="1" s="1"/>
  <c r="U54" i="1"/>
  <c r="T54" i="1"/>
  <c r="S55" i="1" s="1"/>
  <c r="W66" i="1" s="1"/>
  <c r="S54" i="1"/>
  <c r="R54" i="1"/>
  <c r="Q55" i="1" s="1"/>
  <c r="H66" i="1" s="1"/>
  <c r="Q54" i="1"/>
  <c r="P54" i="1"/>
  <c r="O55" i="1" s="1"/>
  <c r="V66" i="1" s="1"/>
  <c r="O54" i="1"/>
  <c r="N54" i="1"/>
  <c r="M54" i="1"/>
  <c r="L54" i="1"/>
  <c r="K55" i="1" s="1"/>
  <c r="U66" i="1" s="1"/>
  <c r="K54" i="1"/>
  <c r="J54" i="1"/>
  <c r="I55" i="1" s="1"/>
  <c r="F66" i="1" s="1"/>
  <c r="I54" i="1"/>
  <c r="H54" i="1"/>
  <c r="AI94" i="1" s="1"/>
  <c r="AM94" i="1" s="1"/>
  <c r="G54" i="1"/>
  <c r="F54" i="1"/>
  <c r="E56" i="1" s="1"/>
  <c r="E54" i="1"/>
  <c r="BB51" i="1"/>
  <c r="BA51" i="1"/>
  <c r="BB50" i="1"/>
  <c r="BA50" i="1"/>
  <c r="BB49" i="1"/>
  <c r="BA49" i="1"/>
  <c r="BB48" i="1"/>
  <c r="BA48" i="1"/>
  <c r="BB47" i="1"/>
  <c r="BA47" i="1"/>
  <c r="BB46" i="1"/>
  <c r="BA46" i="1"/>
  <c r="BB45" i="1"/>
  <c r="BA45" i="1"/>
  <c r="BB44" i="1"/>
  <c r="BA44" i="1"/>
  <c r="BB43" i="1"/>
  <c r="BA43" i="1"/>
  <c r="BB42" i="1"/>
  <c r="BA42" i="1"/>
  <c r="BB41" i="1"/>
  <c r="BA41" i="1"/>
  <c r="BB40" i="1"/>
  <c r="BA40" i="1"/>
  <c r="BB39" i="1"/>
  <c r="BA39" i="1"/>
  <c r="BB38" i="1"/>
  <c r="BA38" i="1"/>
  <c r="BB37" i="1"/>
  <c r="BA37" i="1"/>
  <c r="BB36" i="1"/>
  <c r="BA36" i="1"/>
  <c r="BB35" i="1"/>
  <c r="BA35" i="1"/>
  <c r="BB34" i="1"/>
  <c r="BA34" i="1"/>
  <c r="BB33" i="1"/>
  <c r="BA33" i="1"/>
  <c r="BB32" i="1"/>
  <c r="BA32" i="1"/>
  <c r="BB31" i="1"/>
  <c r="BA31" i="1"/>
  <c r="BB30" i="1"/>
  <c r="BA30" i="1"/>
  <c r="BB29" i="1"/>
  <c r="BA29" i="1"/>
  <c r="BB28" i="1"/>
  <c r="BA28" i="1"/>
  <c r="BB27" i="1"/>
  <c r="BA27" i="1"/>
  <c r="BB26" i="1"/>
  <c r="BA26" i="1"/>
  <c r="BB25" i="1"/>
  <c r="BA25" i="1"/>
  <c r="BB24" i="1"/>
  <c r="BA24" i="1"/>
  <c r="BB23" i="1"/>
  <c r="BA23" i="1"/>
  <c r="BB22" i="1"/>
  <c r="BA22" i="1"/>
  <c r="BB21" i="1"/>
  <c r="BA21" i="1"/>
  <c r="BB20" i="1"/>
  <c r="BA20" i="1"/>
  <c r="BB19" i="1"/>
  <c r="BA19" i="1"/>
  <c r="BB18" i="1"/>
  <c r="BA18" i="1"/>
  <c r="E57" i="1" l="1"/>
  <c r="G88" i="1"/>
  <c r="AQ55" i="1"/>
  <c r="AC66" i="1" s="1"/>
  <c r="AC57" i="1"/>
  <c r="BA54" i="1"/>
  <c r="BD54" i="1" s="1"/>
  <c r="K94" i="1"/>
  <c r="BB54" i="1"/>
  <c r="Q88" i="1"/>
  <c r="U88" i="1" s="1"/>
  <c r="AI88" i="1"/>
  <c r="AM88" i="1" s="1"/>
  <c r="Q94" i="1"/>
  <c r="U94" i="1" s="1"/>
  <c r="E55" i="1"/>
  <c r="E66" i="1" s="1"/>
</calcChain>
</file>

<file path=xl/sharedStrings.xml><?xml version="1.0" encoding="utf-8"?>
<sst xmlns="http://schemas.openxmlformats.org/spreadsheetml/2006/main" count="408" uniqueCount="113">
  <si>
    <t>FORMATO</t>
  </si>
  <si>
    <t xml:space="preserve">Plan de Trabajo Programa Estilos de vida saludable </t>
  </si>
  <si>
    <t>Código:</t>
  </si>
  <si>
    <t xml:space="preserve">Versión: </t>
  </si>
  <si>
    <t>Fecha:</t>
  </si>
  <si>
    <t xml:space="preserve">AÑO EJECUCIÓN DEL PROGRAMA: </t>
  </si>
  <si>
    <t xml:space="preserve">INDICADORES </t>
  </si>
  <si>
    <t>SEMESTRES 1</t>
  </si>
  <si>
    <t>SEMESTRES 2</t>
  </si>
  <si>
    <t>TIPO</t>
  </si>
  <si>
    <t>NOMBRE DEL INDICADOR</t>
  </si>
  <si>
    <t>METAS</t>
  </si>
  <si>
    <t>METODO DE CALCULO</t>
  </si>
  <si>
    <t>SEGUIMIENTO</t>
  </si>
  <si>
    <t>Resultado</t>
  </si>
  <si>
    <t>Cumplimiento</t>
  </si>
  <si>
    <t>Observacion</t>
  </si>
  <si>
    <t>Convenciones del Plan de trabajo de actividades a desarrollar según el diagnóstico realizado</t>
  </si>
  <si>
    <t>AP</t>
  </si>
  <si>
    <t>Actividades Programadas</t>
  </si>
  <si>
    <t>Si el dato es afirmativo diligenciar 1
Si el dato es negativo marque  0</t>
  </si>
  <si>
    <t>TP</t>
  </si>
  <si>
    <t>Número de trabajadores Programados</t>
  </si>
  <si>
    <t>Diligenciar datos numéricos o 
No aplica: NA</t>
  </si>
  <si>
    <t>A</t>
  </si>
  <si>
    <t>Actividad</t>
  </si>
  <si>
    <t>AE</t>
  </si>
  <si>
    <t>Actividades ejecutadas</t>
  </si>
  <si>
    <t>TA</t>
  </si>
  <si>
    <t>Número de trabajadores Asistentes</t>
  </si>
  <si>
    <t>C</t>
  </si>
  <si>
    <t>Capacitacion</t>
  </si>
  <si>
    <t xml:space="preserve">PLAN DE TRABAJO </t>
  </si>
  <si>
    <t>ACTIVIDADES</t>
  </si>
  <si>
    <t>A/C</t>
  </si>
  <si>
    <t>RESPONSABLE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</si>
  <si>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</si>
  <si>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</si>
  <si>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</si>
  <si>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</si>
  <si>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</si>
  <si>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</si>
  <si>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</si>
  <si>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</si>
  <si>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</si>
  <si>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</si>
  <si>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</si>
  <si>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</si>
  <si>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(AP/AE)</t>
  </si>
  <si>
    <t>(TP/TA)</t>
  </si>
  <si>
    <t>CUMPLIMIENTO</t>
  </si>
  <si>
    <t>COBERTURA</t>
  </si>
  <si>
    <t>Total Plan de Trabajo</t>
  </si>
  <si>
    <t>CUMPLIMIENTO 
(AP/AE)</t>
  </si>
  <si>
    <t>COBERTURA 
(TP/TA)</t>
  </si>
  <si>
    <t>Meta (AP/AE)</t>
  </si>
  <si>
    <t>Cumplimiento (AP/AE)</t>
  </si>
  <si>
    <t xml:space="preserve">Cumplimiento / Covertura Mensual </t>
  </si>
  <si>
    <t xml:space="preserve">Cumplimiento Semestre </t>
  </si>
  <si>
    <t>Cubrimiento Semestre</t>
  </si>
  <si>
    <t>Total Plan de Capacitacion</t>
  </si>
  <si>
    <t>Cumplimiento SVE Semestre</t>
  </si>
  <si>
    <t>Cubrimiento SVE Semestre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</si>
  <si>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</si>
  <si>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</si>
  <si>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</si>
  <si>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</si>
  <si>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</si>
  <si>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</si>
  <si>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</si>
  <si>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</si>
  <si>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</si>
  <si>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</si>
  <si>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</si>
  <si>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</si>
  <si>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</t>
  </si>
  <si>
    <t>Semestre 1</t>
  </si>
  <si>
    <t>Semestre 2</t>
  </si>
  <si>
    <t>PERIODICIDAD</t>
  </si>
  <si>
    <t>Enero</t>
  </si>
  <si>
    <t>Febrero</t>
  </si>
  <si>
    <t>Marzo</t>
  </si>
  <si>
    <t>Abril</t>
  </si>
  <si>
    <t>Mayo</t>
  </si>
  <si>
    <t>Junio</t>
  </si>
  <si>
    <t xml:space="preserve">Acumulado </t>
  </si>
  <si>
    <t>Meta</t>
  </si>
  <si>
    <t>Julio</t>
  </si>
  <si>
    <t>Agosto</t>
  </si>
  <si>
    <t>Septiembre</t>
  </si>
  <si>
    <t>Octubre</t>
  </si>
  <si>
    <t>Noviembre</t>
  </si>
  <si>
    <t>Diciembre</t>
  </si>
  <si>
    <t xml:space="preserve">Acumuado </t>
  </si>
  <si>
    <t>Cumplimiento del programa</t>
  </si>
  <si>
    <t>Número de actividades realizadas según programación /  Número de total de actividades programadas*100</t>
  </si>
  <si>
    <t>SEMESTRAL</t>
  </si>
  <si>
    <t>Observacion seguimiento</t>
  </si>
  <si>
    <t>Plan de Accion</t>
  </si>
  <si>
    <t>Cobertura del programa</t>
  </si>
  <si>
    <t>Número personas que asistieron a la actividad /  Número de personas programadas para la actividad*100</t>
  </si>
  <si>
    <t xml:space="preserve">Eficacia del programa  </t>
  </si>
  <si>
    <t>No. mejoras implementadas/No. mejoras propuestas*100</t>
  </si>
  <si>
    <t>Año</t>
  </si>
  <si>
    <t>Prevalencia de Osteomuscular</t>
  </si>
  <si>
    <t>Número de trabajadores con enfermedad laboral (casos nuevos y antiguos) /Promedio de trabajadores en el periodo "Z" expuestos*100,000</t>
  </si>
  <si>
    <t>ANUAL</t>
  </si>
  <si>
    <t xml:space="preserve">Incidencia osteomuscular </t>
  </si>
  <si>
    <t>Número de casos nuevos de enfermedad laboral/Promedio de trabajadores en el periodo "Z" expuestos*100,000</t>
  </si>
  <si>
    <t>ACCIONES PREVENTIVAS / CORRECTIVAS</t>
  </si>
  <si>
    <t>FECHA
D/M/A</t>
  </si>
  <si>
    <t>RESULTADOS</t>
  </si>
  <si>
    <t>Ver cuadro de mejoras (tomado del Cuadro IPT Operativo / IPT Administrativo)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</si>
</sst>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5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0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Gill Sans MT"/>
      <family val="2"/>
    </font>
    <font>
      <sz val="10"/>
      <name val="Calibri"/>
      <family val="2"/>
    </font>
    <font>
      <sz val="10"/>
      <color rgb="FF000000"/>
      <name val="Gill Sans MT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0"/>
      <name val="Arial"/>
      <family val="2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2D69B"/>
        <bgColor rgb="FFC2D69B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</fills>
  <borders count="6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3" fillId="0" borderId="0"/>
  </cellStyleXfs>
  <cellXfs count="225">
    <xf numFmtId="0" fontId="0" fillId="0" borderId="0" xfId="0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7" fillId="0" borderId="0" xfId="0" applyFont="1"/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0" fillId="0" borderId="7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10" fillId="3" borderId="3" xfId="2" applyFont="1" applyFill="1" applyBorder="1" applyAlignment="1">
      <alignment horizontal="center" vertical="center" wrapText="1"/>
    </xf>
    <xf numFmtId="0" fontId="10" fillId="3" borderId="7" xfId="2" applyFont="1" applyFill="1" applyBorder="1" applyAlignment="1">
      <alignment horizontal="center" vertical="center" wrapText="1"/>
    </xf>
    <xf numFmtId="0" fontId="10" fillId="3" borderId="8" xfId="2" applyFont="1" applyFill="1" applyBorder="1" applyAlignment="1">
      <alignment horizontal="center" vertical="center" wrapText="1"/>
    </xf>
    <xf numFmtId="0" fontId="10" fillId="3" borderId="9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10" fillId="3" borderId="15" xfId="2" applyFont="1" applyFill="1" applyBorder="1" applyAlignment="1">
      <alignment horizontal="center" vertical="center" wrapText="1"/>
    </xf>
    <xf numFmtId="0" fontId="10" fillId="3" borderId="16" xfId="2" applyFont="1" applyFill="1" applyBorder="1" applyAlignment="1">
      <alignment horizontal="center" vertical="center" wrapText="1"/>
    </xf>
    <xf numFmtId="0" fontId="10" fillId="3" borderId="17" xfId="2" applyFont="1" applyFill="1" applyBorder="1" applyAlignment="1">
      <alignment horizontal="center" vertical="center" wrapText="1"/>
    </xf>
    <xf numFmtId="0" fontId="10" fillId="3" borderId="18" xfId="2" applyFont="1" applyFill="1" applyBorder="1" applyAlignment="1">
      <alignment horizontal="center" vertical="center" wrapText="1"/>
    </xf>
    <xf numFmtId="0" fontId="10" fillId="3" borderId="19" xfId="2" applyFont="1" applyFill="1" applyBorder="1" applyAlignment="1">
      <alignment horizontal="center" vertical="center" wrapText="1"/>
    </xf>
    <xf numFmtId="0" fontId="10" fillId="3" borderId="20" xfId="2" applyFont="1" applyFill="1" applyBorder="1" applyAlignment="1">
      <alignment horizontal="center" vertical="center" wrapText="1"/>
    </xf>
    <xf numFmtId="0" fontId="10" fillId="3" borderId="21" xfId="2" applyFont="1" applyFill="1" applyBorder="1" applyAlignment="1">
      <alignment horizontal="center" vertical="center" wrapText="1"/>
    </xf>
    <xf numFmtId="0" fontId="10" fillId="3" borderId="22" xfId="2" applyFont="1" applyFill="1" applyBorder="1" applyAlignment="1">
      <alignment horizontal="center" vertical="center" wrapText="1"/>
    </xf>
    <xf numFmtId="0" fontId="10" fillId="3" borderId="23" xfId="2" applyFont="1" applyFill="1" applyBorder="1" applyAlignment="1">
      <alignment horizontal="center" vertical="center" wrapText="1"/>
    </xf>
    <xf numFmtId="0" fontId="10" fillId="3" borderId="24" xfId="2" applyFont="1" applyFill="1" applyBorder="1" applyAlignment="1">
      <alignment horizontal="center" vertical="center" wrapText="1"/>
    </xf>
    <xf numFmtId="0" fontId="14" fillId="0" borderId="25" xfId="2" applyFont="1" applyBorder="1" applyAlignment="1">
      <alignment horizontal="center" vertical="center" wrapText="1"/>
    </xf>
    <xf numFmtId="0" fontId="14" fillId="0" borderId="26" xfId="2" applyFont="1" applyBorder="1" applyAlignment="1">
      <alignment horizontal="center" vertical="center" wrapText="1"/>
    </xf>
    <xf numFmtId="0" fontId="14" fillId="0" borderId="3" xfId="2" applyFont="1" applyBorder="1" applyAlignment="1">
      <alignment horizontal="center" vertical="center" wrapText="1"/>
    </xf>
    <xf numFmtId="9" fontId="12" fillId="0" borderId="3" xfId="2" applyNumberFormat="1" applyFont="1" applyBorder="1" applyAlignment="1" applyProtection="1">
      <alignment horizontal="center" vertical="center" wrapText="1"/>
      <protection locked="0"/>
    </xf>
    <xf numFmtId="0" fontId="12" fillId="0" borderId="3" xfId="2" applyFont="1" applyBorder="1" applyAlignment="1" applyProtection="1">
      <alignment horizontal="center" vertical="center" wrapText="1"/>
      <protection locked="0"/>
    </xf>
    <xf numFmtId="0" fontId="10" fillId="0" borderId="7" xfId="2" applyFont="1" applyBorder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0" fontId="15" fillId="0" borderId="7" xfId="2" applyFont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9" fontId="0" fillId="0" borderId="27" xfId="0" applyNumberFormat="1" applyBorder="1" applyAlignment="1">
      <alignment horizontal="center" vertical="center"/>
    </xf>
    <xf numFmtId="9" fontId="0" fillId="0" borderId="22" xfId="0" applyNumberFormat="1" applyBorder="1" applyAlignment="1">
      <alignment horizontal="center" vertical="center"/>
    </xf>
    <xf numFmtId="9" fontId="0" fillId="0" borderId="23" xfId="0" applyNumberFormat="1" applyBorder="1" applyAlignment="1">
      <alignment horizontal="center" vertical="center"/>
    </xf>
    <xf numFmtId="9" fontId="0" fillId="0" borderId="24" xfId="0" applyNumberFormat="1" applyBorder="1" applyAlignment="1">
      <alignment horizontal="center" vertical="center"/>
    </xf>
    <xf numFmtId="0" fontId="16" fillId="0" borderId="16" xfId="2" applyFont="1" applyBorder="1" applyAlignment="1">
      <alignment horizontal="center" vertical="center" wrapText="1"/>
    </xf>
    <xf numFmtId="0" fontId="16" fillId="0" borderId="9" xfId="2" applyFont="1" applyBorder="1" applyAlignment="1">
      <alignment horizontal="center" vertical="center" wrapText="1"/>
    </xf>
    <xf numFmtId="9" fontId="0" fillId="0" borderId="28" xfId="0" applyNumberForma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 wrapText="1"/>
    </xf>
    <xf numFmtId="0" fontId="10" fillId="0" borderId="23" xfId="2" applyFont="1" applyBorder="1" applyAlignment="1">
      <alignment horizontal="center" vertical="center" wrapText="1"/>
    </xf>
    <xf numFmtId="0" fontId="10" fillId="0" borderId="24" xfId="2" applyFont="1" applyBorder="1" applyAlignment="1">
      <alignment horizontal="center" vertical="center" wrapText="1"/>
    </xf>
    <xf numFmtId="0" fontId="14" fillId="0" borderId="7" xfId="2" applyFont="1" applyBorder="1" applyAlignment="1">
      <alignment horizontal="center" vertical="center" wrapText="1"/>
    </xf>
    <xf numFmtId="0" fontId="14" fillId="0" borderId="9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7" fillId="0" borderId="0" xfId="2" applyFont="1"/>
    <xf numFmtId="0" fontId="17" fillId="0" borderId="0" xfId="2" applyFont="1" applyAlignment="1">
      <alignment horizontal="center" vertical="center"/>
    </xf>
    <xf numFmtId="0" fontId="10" fillId="3" borderId="25" xfId="2" applyFont="1" applyFill="1" applyBorder="1" applyAlignment="1">
      <alignment horizontal="center" vertical="center" wrapText="1"/>
    </xf>
    <xf numFmtId="0" fontId="10" fillId="3" borderId="26" xfId="2" applyFont="1" applyFill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/>
    </xf>
    <xf numFmtId="0" fontId="17" fillId="0" borderId="3" xfId="2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0" fillId="0" borderId="3" xfId="0" applyBorder="1"/>
    <xf numFmtId="0" fontId="10" fillId="0" borderId="0" xfId="2" applyFont="1" applyAlignment="1">
      <alignment horizontal="center" vertical="center" wrapText="1"/>
    </xf>
    <xf numFmtId="0" fontId="10" fillId="3" borderId="29" xfId="2" applyFont="1" applyFill="1" applyBorder="1" applyAlignment="1">
      <alignment horizontal="center" vertical="center" wrapText="1"/>
    </xf>
    <xf numFmtId="0" fontId="10" fillId="3" borderId="30" xfId="2" applyFont="1" applyFill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4" borderId="3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4" borderId="32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33" xfId="0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0" fontId="10" fillId="5" borderId="34" xfId="2" applyFont="1" applyFill="1" applyBorder="1" applyAlignment="1">
      <alignment horizontal="center" vertical="center"/>
    </xf>
    <xf numFmtId="0" fontId="10" fillId="6" borderId="35" xfId="2" applyFont="1" applyFill="1" applyBorder="1" applyAlignment="1">
      <alignment horizontal="center" vertical="center"/>
    </xf>
    <xf numFmtId="0" fontId="10" fillId="5" borderId="35" xfId="2" applyFont="1" applyFill="1" applyBorder="1" applyAlignment="1">
      <alignment horizontal="center" vertical="center"/>
    </xf>
    <xf numFmtId="0" fontId="10" fillId="6" borderId="36" xfId="2" applyFont="1" applyFill="1" applyBorder="1" applyAlignment="1">
      <alignment horizontal="center" vertical="center"/>
    </xf>
    <xf numFmtId="0" fontId="10" fillId="6" borderId="37" xfId="2" applyFont="1" applyFill="1" applyBorder="1" applyAlignment="1">
      <alignment horizontal="center" vertical="center"/>
    </xf>
    <xf numFmtId="0" fontId="21" fillId="0" borderId="3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13" fillId="0" borderId="38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39" xfId="0" applyFont="1" applyBorder="1" applyAlignment="1" applyProtection="1">
      <alignment horizontal="center" vertical="center" wrapText="1"/>
      <protection locked="0"/>
    </xf>
    <xf numFmtId="0" fontId="17" fillId="0" borderId="38" xfId="0" applyFont="1" applyBorder="1" applyAlignment="1" applyProtection="1">
      <alignment horizontal="center" vertical="center" wrapText="1"/>
      <protection locked="0"/>
    </xf>
    <xf numFmtId="0" fontId="17" fillId="0" borderId="25" xfId="0" applyFont="1" applyBorder="1" applyAlignment="1" applyProtection="1">
      <alignment horizontal="center" vertical="center" wrapText="1"/>
      <protection locked="0"/>
    </xf>
    <xf numFmtId="0" fontId="17" fillId="0" borderId="39" xfId="0" applyFont="1" applyBorder="1" applyAlignment="1" applyProtection="1">
      <alignment horizontal="center" vertical="center" wrapText="1"/>
      <protection locked="0"/>
    </xf>
    <xf numFmtId="9" fontId="17" fillId="0" borderId="33" xfId="1" applyFont="1" applyFill="1" applyBorder="1" applyAlignment="1">
      <alignment horizontal="center" vertical="center"/>
    </xf>
    <xf numFmtId="0" fontId="23" fillId="0" borderId="3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13" fillId="7" borderId="25" xfId="0" applyFont="1" applyFill="1" applyBorder="1" applyAlignment="1" applyProtection="1">
      <alignment horizontal="center" vertical="center" wrapText="1"/>
      <protection locked="0"/>
    </xf>
    <xf numFmtId="0" fontId="13" fillId="7" borderId="39" xfId="0" applyFont="1" applyFill="1" applyBorder="1" applyAlignment="1" applyProtection="1">
      <alignment horizontal="center" vertical="center" wrapText="1"/>
      <protection locked="0"/>
    </xf>
    <xf numFmtId="0" fontId="13" fillId="7" borderId="38" xfId="0" applyFont="1" applyFill="1" applyBorder="1" applyAlignment="1" applyProtection="1">
      <alignment horizontal="center" vertical="center" wrapText="1"/>
      <protection locked="0"/>
    </xf>
    <xf numFmtId="0" fontId="22" fillId="0" borderId="3" xfId="0" applyFont="1" applyBorder="1" applyAlignment="1">
      <alignment horizontal="left" vertical="center" wrapText="1"/>
    </xf>
    <xf numFmtId="0" fontId="21" fillId="0" borderId="3" xfId="2" applyFont="1" applyBorder="1" applyAlignment="1" applyProtection="1">
      <alignment horizontal="left" vertical="center" wrapText="1"/>
      <protection locked="0"/>
    </xf>
    <xf numFmtId="0" fontId="17" fillId="0" borderId="3" xfId="2" applyFont="1" applyBorder="1" applyAlignment="1" applyProtection="1">
      <alignment horizontal="center" vertical="center" wrapText="1"/>
      <protection locked="0"/>
    </xf>
    <xf numFmtId="0" fontId="21" fillId="0" borderId="3" xfId="2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21" fillId="0" borderId="7" xfId="2" applyFont="1" applyBorder="1" applyAlignment="1" applyProtection="1">
      <alignment horizontal="center" vertical="center" wrapText="1"/>
      <protection locked="0"/>
    </xf>
    <xf numFmtId="0" fontId="21" fillId="0" borderId="9" xfId="2" applyFont="1" applyBorder="1" applyAlignment="1" applyProtection="1">
      <alignment horizontal="center" vertical="center" wrapText="1"/>
      <protection locked="0"/>
    </xf>
    <xf numFmtId="0" fontId="17" fillId="0" borderId="3" xfId="2" applyFont="1" applyBorder="1" applyAlignment="1" applyProtection="1">
      <alignment horizontal="left" vertical="center" wrapText="1"/>
      <protection locked="0"/>
    </xf>
    <xf numFmtId="0" fontId="20" fillId="4" borderId="27" xfId="0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25" fillId="4" borderId="40" xfId="0" applyFont="1" applyFill="1" applyBorder="1" applyAlignment="1">
      <alignment horizontal="center" vertical="center" wrapText="1"/>
    </xf>
    <xf numFmtId="9" fontId="25" fillId="4" borderId="40" xfId="1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0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9" fontId="25" fillId="4" borderId="27" xfId="1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9" fillId="4" borderId="41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9" fontId="16" fillId="3" borderId="7" xfId="1" applyFont="1" applyFill="1" applyBorder="1" applyAlignment="1">
      <alignment horizontal="center" vertical="center"/>
    </xf>
    <xf numFmtId="9" fontId="16" fillId="3" borderId="8" xfId="1" applyFont="1" applyFill="1" applyBorder="1" applyAlignment="1">
      <alignment horizontal="center" vertical="center"/>
    </xf>
    <xf numFmtId="10" fontId="16" fillId="3" borderId="27" xfId="1" applyNumberFormat="1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center" vertical="center" wrapText="1"/>
    </xf>
    <xf numFmtId="9" fontId="25" fillId="4" borderId="3" xfId="1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9" fontId="25" fillId="4" borderId="24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9" fontId="16" fillId="0" borderId="0" xfId="1" applyFont="1" applyFill="1" applyBorder="1" applyAlignment="1">
      <alignment horizontal="center" vertical="center"/>
    </xf>
    <xf numFmtId="10" fontId="16" fillId="0" borderId="0" xfId="1" applyNumberFormat="1" applyFont="1" applyFill="1" applyBorder="1" applyAlignment="1">
      <alignment horizontal="center" vertical="center"/>
    </xf>
    <xf numFmtId="0" fontId="4" fillId="0" borderId="0" xfId="0" applyFont="1"/>
    <xf numFmtId="0" fontId="26" fillId="0" borderId="0" xfId="0" applyFont="1" applyAlignment="1">
      <alignment horizontal="center" vertical="center"/>
    </xf>
    <xf numFmtId="0" fontId="27" fillId="0" borderId="0" xfId="2" applyFont="1" applyAlignment="1">
      <alignment horizontal="center" vertical="center" wrapText="1"/>
    </xf>
    <xf numFmtId="0" fontId="27" fillId="0" borderId="0" xfId="2" applyFont="1"/>
    <xf numFmtId="10" fontId="2" fillId="0" borderId="0" xfId="1" applyNumberFormat="1" applyFont="1" applyFill="1" applyBorder="1" applyAlignment="1">
      <alignment horizontal="center" vertical="center"/>
    </xf>
    <xf numFmtId="0" fontId="27" fillId="0" borderId="0" xfId="0" applyFont="1"/>
    <xf numFmtId="0" fontId="27" fillId="0" borderId="0" xfId="2" applyFont="1" applyAlignment="1">
      <alignment horizontal="center" vertical="center"/>
    </xf>
    <xf numFmtId="0" fontId="28" fillId="0" borderId="0" xfId="2" applyFont="1" applyAlignment="1">
      <alignment horizontal="center" vertical="center"/>
    </xf>
    <xf numFmtId="0" fontId="13" fillId="0" borderId="0" xfId="2" applyAlignment="1">
      <alignment horizontal="center" vertical="center"/>
    </xf>
    <xf numFmtId="0" fontId="17" fillId="0" borderId="0" xfId="0" applyFont="1"/>
    <xf numFmtId="9" fontId="17" fillId="0" borderId="0" xfId="1" applyFont="1" applyAlignment="1">
      <alignment horizontal="center" vertical="center"/>
    </xf>
    <xf numFmtId="9" fontId="17" fillId="0" borderId="0" xfId="1" applyFont="1"/>
    <xf numFmtId="0" fontId="17" fillId="0" borderId="0" xfId="2" applyFont="1" applyAlignment="1">
      <alignment horizontal="center"/>
    </xf>
    <xf numFmtId="0" fontId="13" fillId="0" borderId="0" xfId="2"/>
    <xf numFmtId="9" fontId="17" fillId="0" borderId="0" xfId="0" applyNumberFormat="1" applyFont="1"/>
    <xf numFmtId="0" fontId="10" fillId="0" borderId="0" xfId="0" applyFont="1" applyAlignment="1">
      <alignment horizontal="left"/>
    </xf>
    <xf numFmtId="9" fontId="17" fillId="0" borderId="0" xfId="0" applyNumberFormat="1" applyFont="1" applyAlignment="1">
      <alignment horizontal="center" vertical="center"/>
    </xf>
    <xf numFmtId="9" fontId="17" fillId="0" borderId="0" xfId="0" applyNumberFormat="1" applyFont="1" applyAlignment="1">
      <alignment horizontal="center"/>
    </xf>
    <xf numFmtId="0" fontId="17" fillId="0" borderId="0" xfId="2" applyFont="1" applyAlignment="1">
      <alignment vertical="center" wrapText="1"/>
    </xf>
    <xf numFmtId="0" fontId="17" fillId="0" borderId="0" xfId="2" applyFont="1" applyAlignment="1" applyProtection="1">
      <alignment horizontal="center" vertical="center"/>
      <protection locked="0"/>
    </xf>
    <xf numFmtId="0" fontId="29" fillId="0" borderId="0" xfId="0" applyFont="1" applyAlignment="1">
      <alignment horizontal="center" vertical="center" wrapText="1"/>
    </xf>
    <xf numFmtId="0" fontId="29" fillId="4" borderId="42" xfId="0" applyFont="1" applyFill="1" applyBorder="1" applyAlignment="1">
      <alignment horizontal="center" vertical="center" wrapText="1"/>
    </xf>
    <xf numFmtId="0" fontId="29" fillId="4" borderId="43" xfId="0" applyFont="1" applyFill="1" applyBorder="1" applyAlignment="1">
      <alignment horizontal="center" vertical="center" wrapText="1"/>
    </xf>
    <xf numFmtId="0" fontId="29" fillId="4" borderId="44" xfId="0" applyFont="1" applyFill="1" applyBorder="1" applyAlignment="1">
      <alignment horizontal="center" vertical="center" wrapText="1"/>
    </xf>
    <xf numFmtId="0" fontId="10" fillId="3" borderId="45" xfId="2" applyFont="1" applyFill="1" applyBorder="1" applyAlignment="1">
      <alignment vertical="center" wrapText="1"/>
    </xf>
    <xf numFmtId="0" fontId="10" fillId="3" borderId="46" xfId="2" applyFont="1" applyFill="1" applyBorder="1" applyAlignment="1">
      <alignment vertical="center" wrapText="1"/>
    </xf>
    <xf numFmtId="0" fontId="10" fillId="3" borderId="46" xfId="2" applyFont="1" applyFill="1" applyBorder="1" applyAlignment="1">
      <alignment horizontal="center" vertical="center" wrapText="1"/>
    </xf>
    <xf numFmtId="0" fontId="10" fillId="3" borderId="47" xfId="2" applyFont="1" applyFill="1" applyBorder="1" applyAlignment="1">
      <alignment horizontal="center" vertical="center" wrapText="1"/>
    </xf>
    <xf numFmtId="0" fontId="10" fillId="3" borderId="45" xfId="2" applyFont="1" applyFill="1" applyBorder="1" applyAlignment="1">
      <alignment horizontal="center" vertical="center" wrapText="1"/>
    </xf>
    <xf numFmtId="0" fontId="10" fillId="3" borderId="48" xfId="2" applyFont="1" applyFill="1" applyBorder="1" applyAlignment="1">
      <alignment horizontal="center" vertical="center" wrapText="1"/>
    </xf>
    <xf numFmtId="0" fontId="10" fillId="3" borderId="49" xfId="2" applyFont="1" applyFill="1" applyBorder="1" applyAlignment="1">
      <alignment horizontal="center" vertical="center" wrapText="1"/>
    </xf>
    <xf numFmtId="0" fontId="10" fillId="3" borderId="50" xfId="2" applyFont="1" applyFill="1" applyBorder="1" applyAlignment="1">
      <alignment horizontal="center" vertical="center" wrapText="1"/>
    </xf>
    <xf numFmtId="0" fontId="30" fillId="0" borderId="51" xfId="2" applyFont="1" applyBorder="1" applyAlignment="1">
      <alignment horizontal="center" vertical="center" wrapText="1"/>
    </xf>
    <xf numFmtId="9" fontId="10" fillId="0" borderId="3" xfId="2" applyNumberFormat="1" applyFont="1" applyBorder="1" applyAlignment="1" applyProtection="1">
      <alignment horizontal="center" vertical="center" wrapText="1"/>
      <protection locked="0"/>
    </xf>
    <xf numFmtId="0" fontId="10" fillId="0" borderId="3" xfId="2" applyFont="1" applyBorder="1" applyAlignment="1" applyProtection="1">
      <alignment horizontal="center" vertical="center" wrapText="1"/>
      <protection locked="0"/>
    </xf>
    <xf numFmtId="0" fontId="10" fillId="0" borderId="7" xfId="2" applyFont="1" applyBorder="1" applyAlignment="1" applyProtection="1">
      <alignment horizontal="center" vertical="center" wrapText="1"/>
      <protection locked="0"/>
    </xf>
    <xf numFmtId="9" fontId="10" fillId="0" borderId="52" xfId="2" applyNumberFormat="1" applyFont="1" applyBorder="1" applyAlignment="1">
      <alignment horizontal="center" vertical="center" wrapText="1"/>
    </xf>
    <xf numFmtId="9" fontId="10" fillId="0" borderId="7" xfId="1" applyFont="1" applyFill="1" applyBorder="1" applyAlignment="1">
      <alignment horizontal="center" vertical="center" wrapText="1"/>
    </xf>
    <xf numFmtId="9" fontId="10" fillId="0" borderId="9" xfId="1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9" fontId="10" fillId="0" borderId="9" xfId="1" applyFont="1" applyBorder="1" applyAlignment="1">
      <alignment horizontal="center" vertical="center" wrapText="1"/>
    </xf>
    <xf numFmtId="9" fontId="10" fillId="0" borderId="7" xfId="2" applyNumberFormat="1" applyFont="1" applyBorder="1" applyAlignment="1">
      <alignment horizontal="center" vertical="center" wrapText="1"/>
    </xf>
    <xf numFmtId="9" fontId="10" fillId="0" borderId="33" xfId="1" applyFont="1" applyFill="1" applyBorder="1" applyAlignment="1">
      <alignment horizontal="center" vertical="center" wrapText="1"/>
    </xf>
    <xf numFmtId="9" fontId="10" fillId="0" borderId="8" xfId="1" applyFont="1" applyBorder="1" applyAlignment="1">
      <alignment horizontal="center" vertical="center" wrapText="1"/>
    </xf>
    <xf numFmtId="9" fontId="10" fillId="0" borderId="8" xfId="1" applyFont="1" applyFill="1" applyBorder="1" applyAlignment="1">
      <alignment horizontal="center" vertical="center" wrapText="1"/>
    </xf>
    <xf numFmtId="0" fontId="10" fillId="3" borderId="52" xfId="2" applyFont="1" applyFill="1" applyBorder="1" applyAlignment="1">
      <alignment horizontal="center" vertical="center" wrapText="1"/>
    </xf>
    <xf numFmtId="0" fontId="10" fillId="3" borderId="33" xfId="2" applyFont="1" applyFill="1" applyBorder="1" applyAlignment="1">
      <alignment horizontal="center" vertical="center" wrapText="1"/>
    </xf>
    <xf numFmtId="0" fontId="30" fillId="0" borderId="53" xfId="2" applyFont="1" applyBorder="1" applyAlignment="1">
      <alignment horizontal="center" vertical="center" wrapText="1"/>
    </xf>
    <xf numFmtId="9" fontId="10" fillId="0" borderId="35" xfId="2" applyNumberFormat="1" applyFont="1" applyBorder="1" applyAlignment="1" applyProtection="1">
      <alignment horizontal="center" vertical="center" wrapText="1"/>
      <protection locked="0"/>
    </xf>
    <xf numFmtId="0" fontId="10" fillId="0" borderId="35" xfId="2" applyFont="1" applyBorder="1" applyAlignment="1" applyProtection="1">
      <alignment horizontal="center" vertical="center" wrapText="1"/>
      <protection locked="0"/>
    </xf>
    <xf numFmtId="0" fontId="10" fillId="0" borderId="37" xfId="2" applyFont="1" applyBorder="1" applyAlignment="1" applyProtection="1">
      <alignment horizontal="center" vertical="center" wrapText="1"/>
      <protection locked="0"/>
    </xf>
    <xf numFmtId="0" fontId="10" fillId="0" borderId="54" xfId="2" applyFont="1" applyBorder="1" applyAlignment="1">
      <alignment horizontal="center" vertical="center" wrapText="1"/>
    </xf>
    <xf numFmtId="0" fontId="10" fillId="0" borderId="55" xfId="2" applyFont="1" applyBorder="1" applyAlignment="1">
      <alignment horizontal="center" vertical="center" wrapText="1"/>
    </xf>
    <xf numFmtId="0" fontId="10" fillId="0" borderId="34" xfId="2" applyFont="1" applyBorder="1" applyAlignment="1">
      <alignment horizontal="center" vertical="center" wrapText="1"/>
    </xf>
    <xf numFmtId="0" fontId="10" fillId="0" borderId="37" xfId="2" applyFont="1" applyBorder="1" applyAlignment="1">
      <alignment horizontal="center" vertical="center" wrapText="1"/>
    </xf>
    <xf numFmtId="0" fontId="10" fillId="0" borderId="56" xfId="2" applyFont="1" applyBorder="1" applyAlignment="1">
      <alignment horizontal="center" vertical="center" wrapText="1"/>
    </xf>
    <xf numFmtId="0" fontId="30" fillId="0" borderId="0" xfId="2" applyFont="1" applyAlignment="1">
      <alignment horizontal="center" vertical="center" wrapText="1"/>
    </xf>
    <xf numFmtId="9" fontId="10" fillId="0" borderId="0" xfId="2" applyNumberFormat="1" applyFont="1" applyAlignment="1" applyProtection="1">
      <alignment horizontal="center" vertical="center" wrapText="1"/>
      <protection locked="0"/>
    </xf>
    <xf numFmtId="0" fontId="10" fillId="0" borderId="0" xfId="2" applyFont="1" applyAlignment="1" applyProtection="1">
      <alignment horizontal="center" vertical="center" wrapText="1"/>
      <protection locked="0"/>
    </xf>
    <xf numFmtId="0" fontId="10" fillId="0" borderId="57" xfId="2" applyFont="1" applyBorder="1" applyAlignment="1">
      <alignment horizontal="center" vertical="center" wrapText="1"/>
    </xf>
    <xf numFmtId="0" fontId="10" fillId="0" borderId="58" xfId="2" applyFont="1" applyBorder="1" applyAlignment="1">
      <alignment horizontal="center" vertical="center" wrapText="1"/>
    </xf>
    <xf numFmtId="0" fontId="10" fillId="0" borderId="59" xfId="2" applyFont="1" applyBorder="1" applyAlignment="1">
      <alignment horizontal="center" vertical="center" wrapText="1"/>
    </xf>
    <xf numFmtId="0" fontId="14" fillId="0" borderId="51" xfId="2" applyFont="1" applyBorder="1" applyAlignment="1">
      <alignment horizontal="center" vertical="center" wrapText="1"/>
    </xf>
    <xf numFmtId="9" fontId="10" fillId="0" borderId="52" xfId="1" applyFont="1" applyBorder="1" applyAlignment="1">
      <alignment horizontal="center" vertical="center" wrapText="1"/>
    </xf>
    <xf numFmtId="0" fontId="14" fillId="0" borderId="53" xfId="2" applyFont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29" fillId="4" borderId="45" xfId="0" applyFont="1" applyFill="1" applyBorder="1" applyAlignment="1">
      <alignment horizontal="center" vertical="center" wrapText="1"/>
    </xf>
    <xf numFmtId="0" fontId="29" fillId="4" borderId="50" xfId="0" applyFont="1" applyFill="1" applyBorder="1" applyAlignment="1">
      <alignment horizontal="center" vertical="center" wrapText="1"/>
    </xf>
    <xf numFmtId="0" fontId="29" fillId="4" borderId="49" xfId="0" applyFont="1" applyFill="1" applyBorder="1" applyAlignment="1">
      <alignment horizontal="center" vertical="center" wrapText="1"/>
    </xf>
    <xf numFmtId="0" fontId="10" fillId="3" borderId="60" xfId="2" applyFont="1" applyFill="1" applyBorder="1" applyAlignment="1">
      <alignment horizontal="center" vertical="center" wrapText="1"/>
    </xf>
    <xf numFmtId="0" fontId="10" fillId="3" borderId="61" xfId="2" applyFont="1" applyFill="1" applyBorder="1" applyAlignment="1">
      <alignment horizontal="center" vertical="center" wrapText="1"/>
    </xf>
    <xf numFmtId="0" fontId="10" fillId="0" borderId="52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9" fontId="10" fillId="0" borderId="3" xfId="2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31" fillId="0" borderId="3" xfId="2" applyFont="1" applyBorder="1" applyAlignment="1">
      <alignment horizontal="left" vertical="center"/>
    </xf>
    <xf numFmtId="0" fontId="30" fillId="0" borderId="3" xfId="2" applyFont="1" applyBorder="1" applyAlignment="1">
      <alignment horizontal="left" vertical="center"/>
    </xf>
  </cellXfs>
  <cellStyles count="3">
    <cellStyle name="Normal" xfId="0" builtinId="0"/>
    <cellStyle name="Normal_Objetivos, metas y programas" xfId="2" xr:uid="{DF920D7E-1E3D-4467-A0E5-3F16B3854FA7}"/>
    <cellStyle name="Porcentaje" xfId="1" builtinId="5"/>
  </cellStyles>
  <dxfs count="23"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Cumplimiento </a:t>
            </a:r>
          </a:p>
        </c:rich>
      </c:tx>
      <c:layout>
        <c:manualLayout>
          <c:xMode val="edge"/>
          <c:yMode val="edge"/>
          <c:x val="0.27183334846620361"/>
          <c:y val="2.7777991165738432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'PT Programa Est vida saludable'!$E$66:$P$66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'PT Programa Est vida saludable'!$E$65:$P$65</c15:sqref>
                        </c15:formulaRef>
                      </c:ext>
                    </c:extLst>
                    <c:strCache>
                      <c:ptCount val="12"/>
                      <c:pt idx="0">
                        <c:v>Ene</c:v>
                      </c:pt>
                      <c:pt idx="1">
                        <c:v>Feb</c:v>
                      </c:pt>
                      <c:pt idx="2">
                        <c:v>Mar</c:v>
                      </c:pt>
                      <c:pt idx="3">
                        <c:v>Abr</c:v>
                      </c:pt>
                      <c:pt idx="4">
                        <c:v>May</c:v>
                      </c:pt>
                      <c:pt idx="5">
                        <c:v>Jun</c:v>
                      </c:pt>
                      <c:pt idx="6">
                        <c:v>Jul</c:v>
                      </c:pt>
                      <c:pt idx="7">
                        <c:v>Ago</c:v>
                      </c:pt>
                      <c:pt idx="8">
                        <c:v>Sep</c:v>
                      </c:pt>
                      <c:pt idx="9">
                        <c:v>Oct</c:v>
                      </c:pt>
                      <c:pt idx="10">
                        <c:v>Nov</c:v>
                      </c:pt>
                      <c:pt idx="11">
                        <c:v>Dic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8479-48C5-8896-B358043981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790272"/>
        <c:axId val="100791808"/>
      </c:lineChart>
      <c:catAx>
        <c:axId val="10079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91808"/>
        <c:crosses val="autoZero"/>
        <c:auto val="1"/>
        <c:lblAlgn val="ctr"/>
        <c:lblOffset val="100"/>
        <c:noMultiLvlLbl val="0"/>
      </c:catAx>
      <c:valAx>
        <c:axId val="10079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90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Cobertura </a:t>
            </a:r>
          </a:p>
        </c:rich>
      </c:tx>
      <c:layout>
        <c:manualLayout>
          <c:xMode val="edge"/>
          <c:yMode val="edge"/>
          <c:x val="0.3634140839462015"/>
          <c:y val="3.3566011249583201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'PT Programa Est vida saludable'!$T$66:$AE$66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'PT Programa Est vida saludable'!$T$65:$AE$65</c15:sqref>
                        </c15:formulaRef>
                      </c:ext>
                    </c:extLst>
                    <c:strCache>
                      <c:ptCount val="12"/>
                      <c:pt idx="0">
                        <c:v>Ene</c:v>
                      </c:pt>
                      <c:pt idx="1">
                        <c:v>Feb</c:v>
                      </c:pt>
                      <c:pt idx="2">
                        <c:v>Mar</c:v>
                      </c:pt>
                      <c:pt idx="3">
                        <c:v>Abr</c:v>
                      </c:pt>
                      <c:pt idx="4">
                        <c:v>May</c:v>
                      </c:pt>
                      <c:pt idx="5">
                        <c:v>Jun</c:v>
                      </c:pt>
                      <c:pt idx="6">
                        <c:v>Jul</c:v>
                      </c:pt>
                      <c:pt idx="7">
                        <c:v>Ago</c:v>
                      </c:pt>
                      <c:pt idx="8">
                        <c:v>Sep</c:v>
                      </c:pt>
                      <c:pt idx="9">
                        <c:v>Oct</c:v>
                      </c:pt>
                      <c:pt idx="10">
                        <c:v>Nov</c:v>
                      </c:pt>
                      <c:pt idx="11">
                        <c:v>Dic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8F01-48FE-B145-F34523BB8D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254848"/>
        <c:axId val="102256640"/>
      </c:lineChart>
      <c:catAx>
        <c:axId val="102254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256640"/>
        <c:crosses val="autoZero"/>
        <c:auto val="1"/>
        <c:lblAlgn val="ctr"/>
        <c:lblOffset val="100"/>
        <c:noMultiLvlLbl val="0"/>
      </c:catAx>
      <c:valAx>
        <c:axId val="102256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254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Cumplimiento del programa - Semestre 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('Osteomuscular 2025'!#REF!,'Osteomuscular 2025'!#REF!,'Osteomuscular 2025'!#REF!,'Osteomuscular 2025'!#REF!,'Osteomuscular 2025'!#REF!,'Osteomuscular 2025'!#REF!,'Osteomuscular 2025'!#REF!,'Osteomuscular 2025'!#REF!,'Osteomuscular 2025'!#REF!)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2370-4124-9B23-CF8F623B24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Cumplimiento del programa - Semestre 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('Osteomuscular 2025'!#REF!,'Osteomuscular 2025'!#REF!,'Osteomuscular 2025'!#REF!,'Osteomuscular 2025'!#REF!,'Osteomuscular 2025'!#REF!,'Osteomuscular 2025'!#REF!,'Osteomuscular 2025'!#REF!,'Osteomuscular 2025'!#REF!,'Osteomuscular 2025'!#REF!)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DE3C-4541-A689-463F9D2C6B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Cobertura del programa - Semestre 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18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FCCA-4E7C-BBCD-2C66DB73C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Cobertura del programa - Semestre 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18"/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18"/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A952-452C-AB2F-BB3295F493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41043088"/>
        <c:axId val="905071360"/>
      </c:barChart>
      <c:catAx>
        <c:axId val="54104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5071360"/>
        <c:crosses val="autoZero"/>
        <c:auto val="1"/>
        <c:lblAlgn val="ctr"/>
        <c:lblOffset val="100"/>
        <c:noMultiLvlLbl val="0"/>
      </c:catAx>
      <c:valAx>
        <c:axId val="90507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4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139603</xdr:colOff>
      <xdr:row>67</xdr:row>
      <xdr:rowOff>41949</xdr:rowOff>
    </xdr:from>
    <xdr:to>
      <xdr:col>4</xdr:col>
      <xdr:colOff>73987</xdr:colOff>
      <xdr:row>81</xdr:row>
      <xdr:rowOff>370789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2045D11-A135-43B1-BB78-F359FAB9BA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79952</xdr:colOff>
      <xdr:row>67</xdr:row>
      <xdr:rowOff>50264</xdr:rowOff>
    </xdr:from>
    <xdr:to>
      <xdr:col>18</xdr:col>
      <xdr:colOff>36107</xdr:colOff>
      <xdr:row>81</xdr:row>
      <xdr:rowOff>380752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853786B-CAD8-4598-B941-165DA88E9541}"/>
            </a:ext>
            <a:ext uri="{147F2762-F138-4A5C-976F-8EAC2B608ADB}">
              <a16:predDERef xmlns:a16="http://schemas.microsoft.com/office/drawing/2014/main" pred="{2AD62186-4B46-4F22-A646-410749ECF8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1103745</xdr:colOff>
      <xdr:row>0</xdr:row>
      <xdr:rowOff>9773</xdr:rowOff>
    </xdr:from>
    <xdr:to>
      <xdr:col>1</xdr:col>
      <xdr:colOff>265545</xdr:colOff>
      <xdr:row>2</xdr:row>
      <xdr:rowOff>266948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C372BCA-023B-47A9-B59A-15662D39E1DF}"/>
            </a:ext>
            <a:ext uri="{147F2762-F138-4A5C-976F-8EAC2B608ADB}">
              <a16:predDERef xmlns:a16="http://schemas.microsoft.com/office/drawing/2014/main" pred="{4B98A71F-C790-4CC9-BF2E-2172111540D1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03745" y="9773"/>
          <a:ext cx="1162050" cy="1095375"/>
        </a:xfrm>
        <a:prstGeom prst="rect">
          <a:avLst/>
        </a:prstGeom>
        <a:noFill/>
      </xdr:spPr>
    </xdr:pic>
    <xdr:clientData/>
  </xdr:twoCellAnchor>
  <xdr:twoCellAnchor editAs="oneCell">
    <xdr:from>
      <xdr:col>36</xdr:col>
      <xdr:colOff>80818</xdr:colOff>
      <xdr:row>0</xdr:row>
      <xdr:rowOff>0</xdr:rowOff>
    </xdr:from>
    <xdr:to>
      <xdr:col>39</xdr:col>
      <xdr:colOff>375515</xdr:colOff>
      <xdr:row>3</xdr:row>
      <xdr:rowOff>60202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52B2D91-3714-4E6F-9A64-7F457AEC5F61}"/>
            </a:ext>
            <a:ext uri="{147F2762-F138-4A5C-976F-8EAC2B608ADB}">
              <a16:predDERef xmlns:a16="http://schemas.microsoft.com/office/drawing/2014/main" pred="{5EC85B4A-F9AF-4764-8D30-910D512D151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9407043" y="0"/>
          <a:ext cx="1466272" cy="1317502"/>
        </a:xfrm>
        <a:prstGeom prst="rect">
          <a:avLst/>
        </a:prstGeom>
        <a:noFill/>
      </xdr:spPr>
    </xdr:pic>
    <xdr:clientData/>
  </xdr:twoCellAnchor>
  <xdr:twoCellAnchor>
    <xdr:from>
      <xdr:col>40</xdr:col>
      <xdr:colOff>361951</xdr:colOff>
      <xdr:row>83</xdr:row>
      <xdr:rowOff>152400</xdr:rowOff>
    </xdr:from>
    <xdr:to>
      <xdr:col>52</xdr:col>
      <xdr:colOff>93009</xdr:colOff>
      <xdr:row>83</xdr:row>
      <xdr:rowOff>152400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50A4285A-CFC8-4EC9-97D8-825CFCD43109}"/>
            </a:ext>
            <a:ext uri="{147F2762-F138-4A5C-976F-8EAC2B608ADB}">
              <a16:predDERef xmlns:a16="http://schemas.microsoft.com/office/drawing/2014/main" pred="{EFE7B4DD-CBCF-4914-9015-9370F8D0A7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52</xdr:col>
      <xdr:colOff>216647</xdr:colOff>
      <xdr:row>83</xdr:row>
      <xdr:rowOff>152400</xdr:rowOff>
    </xdr:from>
    <xdr:to>
      <xdr:col>56</xdr:col>
      <xdr:colOff>328706</xdr:colOff>
      <xdr:row>83</xdr:row>
      <xdr:rowOff>152400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F532CF4C-ADD5-4B56-A1D4-DF60B8C3E7F6}"/>
            </a:ext>
            <a:ext uri="{147F2762-F138-4A5C-976F-8EAC2B608ADB}">
              <a16:predDERef xmlns:a16="http://schemas.microsoft.com/office/drawing/2014/main" pred="{041C3382-90D6-4BE7-89B7-E1BD3B41D5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40</xdr:col>
      <xdr:colOff>344715</xdr:colOff>
      <xdr:row>83</xdr:row>
      <xdr:rowOff>152400</xdr:rowOff>
    </xdr:from>
    <xdr:to>
      <xdr:col>52</xdr:col>
      <xdr:colOff>70971</xdr:colOff>
      <xdr:row>83</xdr:row>
      <xdr:rowOff>152400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EC8A423D-96D8-4AD2-8A1E-CB7BF1D1C9F3}"/>
            </a:ext>
            <a:ext uri="{147F2762-F138-4A5C-976F-8EAC2B608ADB}">
              <a16:predDERef xmlns:a16="http://schemas.microsoft.com/office/drawing/2014/main" pred="{7AF191D8-ABE6-4E42-B07D-188FB2B3C6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52</xdr:col>
      <xdr:colOff>226787</xdr:colOff>
      <xdr:row>83</xdr:row>
      <xdr:rowOff>152400</xdr:rowOff>
    </xdr:from>
    <xdr:to>
      <xdr:col>56</xdr:col>
      <xdr:colOff>397542</xdr:colOff>
      <xdr:row>83</xdr:row>
      <xdr:rowOff>152400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2165CD5B-CCCF-493C-A96A-DA1B961B6BCE}"/>
            </a:ext>
            <a:ext uri="{147F2762-F138-4A5C-976F-8EAC2B608ADB}">
              <a16:predDERef xmlns:a16="http://schemas.microsoft.com/office/drawing/2014/main" pred="{7632FF14-2C69-4DFA-A7B2-5BDB6F50C8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rautonomagovco-my.sharepoint.com/personal/sgi_crautonoma_gov_co/Documents/SGI%20CRA/5.%20Solicitudes%20de%20cambio/2025/50.%20Formato%20%20Plan%20de%20Trabajo%20Programas.xlsb" TargetMode="External"/><Relationship Id="rId1" Type="http://schemas.openxmlformats.org/officeDocument/2006/relationships/externalLinkPath" Target="50.%20Formato%20%20Plan%20de%20Trabajo%20Programa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EGUIMIENTOS"/>
      <sheetName val="Plan de trabajo SVE Biomecanico"/>
      <sheetName val="Plan de trabajo SVE Psicosocial"/>
      <sheetName val="PT Programa Est vida saludable"/>
      <sheetName val="PT Riesgo Biologico"/>
    </sheetNames>
    <sheetDataSet>
      <sheetData sheetId="0"/>
      <sheetData sheetId="1"/>
      <sheetData sheetId="2"/>
      <sheetData sheetId="3">
        <row r="65">
          <cell r="E65" t="str">
            <v>Ene</v>
          </cell>
          <cell r="F65" t="str">
            <v>Feb</v>
          </cell>
          <cell r="G65" t="str">
            <v>Mar</v>
          </cell>
          <cell r="H65" t="str">
            <v>Abr</v>
          </cell>
          <cell r="I65" t="str">
            <v>May</v>
          </cell>
          <cell r="J65" t="str">
            <v>Jun</v>
          </cell>
          <cell r="K65" t="str">
            <v>Jul</v>
          </cell>
          <cell r="L65" t="str">
            <v>Ago</v>
          </cell>
          <cell r="M65" t="str">
            <v>Sep</v>
          </cell>
          <cell r="N65" t="str">
            <v>Oct</v>
          </cell>
          <cell r="O65" t="str">
            <v>Nov</v>
          </cell>
          <cell r="P65" t="str">
            <v>Dic</v>
          </cell>
          <cell r="T65" t="str">
            <v>Ene</v>
          </cell>
          <cell r="U65" t="str">
            <v>Feb</v>
          </cell>
          <cell r="V65" t="str">
            <v>Mar</v>
          </cell>
          <cell r="W65" t="str">
            <v>Abr</v>
          </cell>
          <cell r="X65" t="str">
            <v>May</v>
          </cell>
          <cell r="Y65" t="str">
            <v>Jun</v>
          </cell>
          <cell r="Z65" t="str">
            <v>Jul</v>
          </cell>
          <cell r="AA65" t="str">
            <v>Ago</v>
          </cell>
          <cell r="AB65" t="str">
            <v>Sep</v>
          </cell>
          <cell r="AC65" t="str">
            <v>Oct</v>
          </cell>
          <cell r="AD65" t="str">
            <v>Nov</v>
          </cell>
          <cell r="AE65" t="str">
            <v>Dic</v>
          </cell>
        </row>
        <row r="66">
          <cell r="E66" t="e">
            <v>#DIV/0!</v>
          </cell>
          <cell r="F66" t="e">
            <v>#DIV/0!</v>
          </cell>
          <cell r="G66" t="e">
            <v>#DIV/0!</v>
          </cell>
          <cell r="H66" t="e">
            <v>#DIV/0!</v>
          </cell>
          <cell r="I66" t="e">
            <v>#DIV/0!</v>
          </cell>
          <cell r="J66" t="e">
            <v>#DIV/0!</v>
          </cell>
          <cell r="K66" t="e">
            <v>#DIV/0!</v>
          </cell>
          <cell r="L66" t="e">
            <v>#DIV/0!</v>
          </cell>
          <cell r="M66" t="e">
            <v>#DIV/0!</v>
          </cell>
          <cell r="N66" t="e">
            <v>#DIV/0!</v>
          </cell>
          <cell r="O66" t="e">
            <v>#DIV/0!</v>
          </cell>
          <cell r="P66" t="e">
            <v>#DIV/0!</v>
          </cell>
          <cell r="T66" t="e">
            <v>#DIV/0!</v>
          </cell>
          <cell r="U66" t="e">
            <v>#DIV/0!</v>
          </cell>
          <cell r="V66" t="e">
            <v>#DIV/0!</v>
          </cell>
          <cell r="W66" t="e">
            <v>#DIV/0!</v>
          </cell>
          <cell r="X66" t="e">
            <v>#DIV/0!</v>
          </cell>
          <cell r="Y66" t="e">
            <v>#DIV/0!</v>
          </cell>
          <cell r="Z66" t="e">
            <v>#DIV/0!</v>
          </cell>
          <cell r="AA66" t="e">
            <v>#DIV/0!</v>
          </cell>
          <cell r="AB66" t="e">
            <v>#DIV/0!</v>
          </cell>
          <cell r="AC66" t="e">
            <v>#DIV/0!</v>
          </cell>
          <cell r="AD66" t="e">
            <v>#DIV/0!</v>
          </cell>
          <cell r="AE66" t="e">
            <v>#DIV/0!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11B5C-452C-4E6D-9FB4-4E3FC00EA64D}">
  <dimension ref="A1:IG132"/>
  <sheetViews>
    <sheetView showGridLines="0" tabSelected="1" zoomScale="60" zoomScaleNormal="60" workbookViewId="0">
      <selection activeCell="G10" sqref="G10:N10"/>
    </sheetView>
  </sheetViews>
  <sheetFormatPr baseColWidth="10" defaultColWidth="11.42578125" defaultRowHeight="12.75" customHeight="1" x14ac:dyDescent="0.2"/>
  <cols>
    <col min="1" max="1" width="30" style="13" customWidth="1"/>
    <col min="2" max="2" width="21.85546875" style="13" customWidth="1"/>
    <col min="3" max="3" width="10.42578125" style="14" customWidth="1"/>
    <col min="4" max="4" width="17.85546875" style="13" customWidth="1"/>
    <col min="5" max="16" width="7.7109375" style="13" customWidth="1"/>
    <col min="17" max="52" width="5.85546875" style="13" customWidth="1"/>
    <col min="53" max="53" width="21.140625" style="13" customWidth="1"/>
    <col min="54" max="54" width="18.42578125" style="13" customWidth="1"/>
    <col min="55" max="55" width="15.42578125" style="13" customWidth="1"/>
    <col min="56" max="56" width="18.7109375" style="13" customWidth="1"/>
    <col min="57" max="57" width="35.7109375" style="13" customWidth="1"/>
    <col min="58" max="58" width="11.42578125" style="13"/>
    <col min="59" max="59" width="12.140625" style="13" customWidth="1"/>
    <col min="60" max="60" width="11.42578125" style="13"/>
    <col min="61" max="61" width="12.85546875" style="13" customWidth="1"/>
    <col min="62" max="62" width="11.42578125" style="13"/>
    <col min="63" max="63" width="16.42578125" style="13" customWidth="1"/>
    <col min="64" max="16384" width="11.42578125" style="13"/>
  </cols>
  <sheetData>
    <row r="1" spans="1:241" customFormat="1" ht="33" customHeight="1" x14ac:dyDescent="0.25">
      <c r="A1" s="1"/>
      <c r="B1" s="2"/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4"/>
      <c r="AJ1" s="4"/>
      <c r="AK1" s="4"/>
      <c r="AL1" s="4"/>
      <c r="AM1" s="4"/>
      <c r="AN1" s="4"/>
      <c r="AO1" s="4"/>
      <c r="AP1" s="4"/>
      <c r="AQ1" s="4"/>
      <c r="AR1" s="4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</row>
    <row r="2" spans="1:241" customFormat="1" ht="33" customHeight="1" x14ac:dyDescent="0.25">
      <c r="A2" s="6"/>
      <c r="B2" s="7"/>
      <c r="C2" s="3" t="s">
        <v>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4"/>
      <c r="AJ2" s="4"/>
      <c r="AK2" s="4"/>
      <c r="AL2" s="4"/>
      <c r="AM2" s="4"/>
      <c r="AN2" s="4"/>
      <c r="AO2" s="4"/>
      <c r="AP2" s="4"/>
      <c r="AQ2" s="4"/>
      <c r="AR2" s="4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</row>
    <row r="3" spans="1:241" customFormat="1" ht="33" customHeight="1" thickBot="1" x14ac:dyDescent="0.3">
      <c r="A3" s="8"/>
      <c r="B3" s="9"/>
      <c r="C3" s="10" t="s">
        <v>2</v>
      </c>
      <c r="D3" s="11"/>
      <c r="E3" s="11"/>
      <c r="F3" s="11"/>
      <c r="G3" s="11"/>
      <c r="H3" s="11"/>
      <c r="I3" s="11"/>
      <c r="J3" s="11"/>
      <c r="K3" s="11"/>
      <c r="L3" s="11"/>
      <c r="M3" s="12"/>
      <c r="N3" s="11" t="s">
        <v>3</v>
      </c>
      <c r="O3" s="11"/>
      <c r="P3" s="11"/>
      <c r="Q3" s="11"/>
      <c r="R3" s="11"/>
      <c r="S3" s="11"/>
      <c r="T3" s="11"/>
      <c r="U3" s="11"/>
      <c r="V3" s="11"/>
      <c r="W3" s="12"/>
      <c r="X3" s="11" t="s">
        <v>4</v>
      </c>
      <c r="Y3" s="11"/>
      <c r="Z3" s="11"/>
      <c r="AA3" s="11"/>
      <c r="AB3" s="11"/>
      <c r="AC3" s="11"/>
      <c r="AD3" s="11"/>
      <c r="AE3" s="11"/>
      <c r="AF3" s="11"/>
      <c r="AG3" s="11"/>
      <c r="AH3" s="12"/>
      <c r="AI3" s="4"/>
      <c r="AJ3" s="4"/>
      <c r="AK3" s="4"/>
      <c r="AL3" s="4"/>
      <c r="AM3" s="4"/>
      <c r="AN3" s="4"/>
      <c r="AO3" s="4"/>
      <c r="AP3" s="4"/>
      <c r="AQ3" s="4"/>
      <c r="AR3" s="4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</row>
    <row r="4" spans="1:241" ht="13.5" thickBot="1" x14ac:dyDescent="0.25"/>
    <row r="5" spans="1:241" ht="30.75" customHeight="1" thickBot="1" x14ac:dyDescent="0.3">
      <c r="A5" s="15" t="s">
        <v>5</v>
      </c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</row>
    <row r="6" spans="1:241" ht="30.95" customHeight="1" x14ac:dyDescent="0.25">
      <c r="A6" s="19" t="s">
        <v>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1"/>
      <c r="AB6" s="19" t="s">
        <v>7</v>
      </c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19" t="s">
        <v>8</v>
      </c>
      <c r="AO6" s="20"/>
      <c r="AP6" s="20"/>
      <c r="AQ6" s="20"/>
      <c r="AR6" s="20"/>
      <c r="AS6" s="20"/>
      <c r="AT6" s="20"/>
      <c r="AU6" s="20"/>
      <c r="AV6" s="20"/>
      <c r="AW6" s="20"/>
      <c r="AX6" s="20"/>
      <c r="BG6"/>
      <c r="BH6"/>
      <c r="BI6"/>
      <c r="BJ6"/>
      <c r="BK6"/>
    </row>
    <row r="7" spans="1:241" ht="29.1" customHeight="1" x14ac:dyDescent="0.25">
      <c r="A7" s="22" t="s">
        <v>9</v>
      </c>
      <c r="B7" s="22"/>
      <c r="C7" s="23" t="s">
        <v>10</v>
      </c>
      <c r="D7" s="24"/>
      <c r="E7" s="24"/>
      <c r="F7" s="25"/>
      <c r="G7" s="22" t="s">
        <v>11</v>
      </c>
      <c r="H7" s="22"/>
      <c r="I7" s="22"/>
      <c r="J7" s="22"/>
      <c r="K7" s="22"/>
      <c r="L7" s="22"/>
      <c r="M7" s="22"/>
      <c r="N7" s="22"/>
      <c r="O7" s="23" t="s">
        <v>12</v>
      </c>
      <c r="P7" s="24"/>
      <c r="Q7" s="24"/>
      <c r="R7" s="24"/>
      <c r="S7" s="24"/>
      <c r="T7" s="24"/>
      <c r="U7" s="24"/>
      <c r="V7" s="24"/>
      <c r="W7" s="25"/>
      <c r="X7" s="23" t="s">
        <v>13</v>
      </c>
      <c r="Y7" s="24"/>
      <c r="Z7" s="24"/>
      <c r="AA7" s="25"/>
      <c r="AB7" s="26" t="s">
        <v>14</v>
      </c>
      <c r="AC7" s="26"/>
      <c r="AD7" s="26"/>
      <c r="AE7" s="26"/>
      <c r="AF7" s="26" t="s">
        <v>15</v>
      </c>
      <c r="AG7" s="26"/>
      <c r="AH7" s="26"/>
      <c r="AI7" s="27"/>
      <c r="AJ7" s="28" t="s">
        <v>16</v>
      </c>
      <c r="AK7" s="24"/>
      <c r="AL7" s="24"/>
      <c r="AM7" s="25"/>
      <c r="AN7" s="29" t="s">
        <v>14</v>
      </c>
      <c r="AO7" s="30"/>
      <c r="AP7" s="30"/>
      <c r="AQ7" s="31"/>
      <c r="AR7" s="27" t="s">
        <v>15</v>
      </c>
      <c r="AS7" s="32"/>
      <c r="AT7" s="33"/>
      <c r="AU7" s="34" t="s">
        <v>16</v>
      </c>
      <c r="AV7" s="35"/>
      <c r="AW7" s="35"/>
      <c r="AX7" s="36"/>
      <c r="BG7"/>
      <c r="BH7"/>
      <c r="BI7"/>
      <c r="BJ7"/>
      <c r="BK7"/>
    </row>
    <row r="8" spans="1:241" ht="42" customHeight="1" x14ac:dyDescent="0.25">
      <c r="A8" s="37"/>
      <c r="B8" s="38"/>
      <c r="C8" s="39"/>
      <c r="D8" s="39"/>
      <c r="E8" s="39"/>
      <c r="F8" s="39"/>
      <c r="G8" s="40"/>
      <c r="H8" s="41"/>
      <c r="I8" s="41"/>
      <c r="J8" s="41"/>
      <c r="K8" s="41"/>
      <c r="L8" s="41"/>
      <c r="M8" s="41"/>
      <c r="N8" s="41"/>
      <c r="O8" s="42"/>
      <c r="P8" s="43"/>
      <c r="Q8" s="43"/>
      <c r="R8" s="43"/>
      <c r="S8" s="43"/>
      <c r="T8" s="43"/>
      <c r="U8" s="43"/>
      <c r="V8" s="43"/>
      <c r="W8" s="44"/>
      <c r="X8" s="45"/>
      <c r="Y8" s="46"/>
      <c r="Z8" s="46"/>
      <c r="AA8" s="46"/>
      <c r="AB8" s="47"/>
      <c r="AC8" s="47"/>
      <c r="AD8" s="47"/>
      <c r="AE8" s="48"/>
      <c r="AF8" s="48"/>
      <c r="AG8" s="49"/>
      <c r="AH8" s="49"/>
      <c r="AI8" s="50"/>
      <c r="AJ8" s="51"/>
      <c r="AK8" s="46"/>
      <c r="AL8" s="46"/>
      <c r="AM8" s="52"/>
      <c r="AN8" s="53"/>
      <c r="AO8" s="49"/>
      <c r="AP8" s="49"/>
      <c r="AQ8" s="50"/>
      <c r="AR8" s="48"/>
      <c r="AS8" s="49"/>
      <c r="AT8" s="50"/>
      <c r="AU8" s="54"/>
      <c r="AV8" s="55"/>
      <c r="AW8" s="55"/>
      <c r="AX8" s="56"/>
      <c r="BG8"/>
      <c r="BH8"/>
      <c r="BI8"/>
      <c r="BJ8"/>
      <c r="BK8"/>
    </row>
    <row r="9" spans="1:241" ht="42" customHeight="1" x14ac:dyDescent="0.25">
      <c r="A9" s="37"/>
      <c r="B9" s="38"/>
      <c r="C9" s="39"/>
      <c r="D9" s="39"/>
      <c r="E9" s="39"/>
      <c r="F9" s="39"/>
      <c r="G9" s="40"/>
      <c r="H9" s="41"/>
      <c r="I9" s="41"/>
      <c r="J9" s="41"/>
      <c r="K9" s="41"/>
      <c r="L9" s="41"/>
      <c r="M9" s="41"/>
      <c r="N9" s="41"/>
      <c r="O9" s="42"/>
      <c r="P9" s="43"/>
      <c r="Q9" s="43"/>
      <c r="R9" s="43"/>
      <c r="S9" s="43"/>
      <c r="T9" s="43"/>
      <c r="U9" s="43"/>
      <c r="V9" s="43"/>
      <c r="W9" s="44"/>
      <c r="X9" s="45"/>
      <c r="Y9" s="46"/>
      <c r="Z9" s="46"/>
      <c r="AA9" s="46"/>
      <c r="AB9" s="47"/>
      <c r="AC9" s="47"/>
      <c r="AD9" s="47"/>
      <c r="AE9" s="48"/>
      <c r="AF9" s="48"/>
      <c r="AG9" s="49"/>
      <c r="AH9" s="49"/>
      <c r="AI9" s="50"/>
      <c r="AJ9" s="51"/>
      <c r="AK9" s="46"/>
      <c r="AL9" s="46"/>
      <c r="AM9" s="52"/>
      <c r="AN9" s="53"/>
      <c r="AO9" s="49"/>
      <c r="AP9" s="49"/>
      <c r="AQ9" s="50"/>
      <c r="AR9" s="48"/>
      <c r="AS9" s="49"/>
      <c r="AT9" s="50"/>
      <c r="AU9" s="54"/>
      <c r="AV9" s="55"/>
      <c r="AW9" s="55"/>
      <c r="AX9" s="56"/>
      <c r="BG9"/>
      <c r="BH9"/>
      <c r="BI9"/>
      <c r="BJ9"/>
      <c r="BK9"/>
    </row>
    <row r="10" spans="1:241" ht="42" customHeight="1" x14ac:dyDescent="0.25">
      <c r="A10" s="57"/>
      <c r="B10" s="58"/>
      <c r="C10" s="39"/>
      <c r="D10" s="39"/>
      <c r="E10" s="39"/>
      <c r="F10" s="39"/>
      <c r="G10" s="41"/>
      <c r="H10" s="41"/>
      <c r="I10" s="41"/>
      <c r="J10" s="41"/>
      <c r="K10" s="41"/>
      <c r="L10" s="41"/>
      <c r="M10" s="41"/>
      <c r="N10" s="41"/>
      <c r="O10" s="42"/>
      <c r="P10" s="43"/>
      <c r="Q10" s="43"/>
      <c r="R10" s="43"/>
      <c r="S10" s="43"/>
      <c r="T10" s="43"/>
      <c r="U10" s="43"/>
      <c r="V10" s="43"/>
      <c r="W10" s="44"/>
      <c r="X10" s="59"/>
      <c r="Y10" s="46"/>
      <c r="Z10" s="46"/>
      <c r="AA10" s="46"/>
      <c r="AB10" s="60"/>
      <c r="AC10" s="60"/>
      <c r="AD10" s="60"/>
      <c r="AE10" s="60"/>
      <c r="AF10" s="47"/>
      <c r="AG10" s="60"/>
      <c r="AH10" s="60"/>
      <c r="AI10" s="61"/>
      <c r="AJ10" s="51"/>
      <c r="AK10" s="46"/>
      <c r="AL10" s="46"/>
      <c r="AM10" s="52"/>
      <c r="AN10" s="53"/>
      <c r="AO10" s="49"/>
      <c r="AP10" s="49"/>
      <c r="AQ10" s="50"/>
      <c r="AR10" s="48"/>
      <c r="AS10" s="49"/>
      <c r="AT10" s="50"/>
      <c r="AU10" s="54"/>
      <c r="AV10" s="55"/>
      <c r="AW10" s="55"/>
      <c r="AX10" s="56"/>
      <c r="BF10"/>
      <c r="BG10"/>
      <c r="BH10"/>
      <c r="BI10"/>
      <c r="BJ10"/>
      <c r="BK10"/>
    </row>
    <row r="11" spans="1:241" ht="42" customHeight="1" x14ac:dyDescent="0.25">
      <c r="A11" s="57"/>
      <c r="B11" s="58"/>
      <c r="C11" s="39"/>
      <c r="D11" s="39"/>
      <c r="E11" s="39"/>
      <c r="F11" s="39"/>
      <c r="G11" s="41"/>
      <c r="H11" s="41"/>
      <c r="I11" s="41"/>
      <c r="J11" s="41"/>
      <c r="K11" s="41"/>
      <c r="L11" s="41"/>
      <c r="M11" s="41"/>
      <c r="N11" s="41"/>
      <c r="O11" s="42"/>
      <c r="P11" s="43"/>
      <c r="Q11" s="43"/>
      <c r="R11" s="43"/>
      <c r="S11" s="43"/>
      <c r="T11" s="43"/>
      <c r="U11" s="43"/>
      <c r="V11" s="43"/>
      <c r="W11" s="44"/>
      <c r="X11" s="59"/>
      <c r="Y11" s="46"/>
      <c r="Z11" s="46"/>
      <c r="AA11" s="46"/>
      <c r="AB11" s="60"/>
      <c r="AC11" s="60"/>
      <c r="AD11" s="60"/>
      <c r="AE11" s="60"/>
      <c r="AF11" s="47"/>
      <c r="AG11" s="60"/>
      <c r="AH11" s="60"/>
      <c r="AI11" s="60"/>
      <c r="AJ11" s="51"/>
      <c r="AK11" s="46"/>
      <c r="AL11" s="46"/>
      <c r="AM11" s="52"/>
      <c r="AN11" s="53"/>
      <c r="AO11" s="49"/>
      <c r="AP11" s="49"/>
      <c r="AQ11" s="50"/>
      <c r="AR11" s="48"/>
      <c r="AS11" s="49"/>
      <c r="AT11" s="50"/>
      <c r="AU11" s="54"/>
      <c r="AV11" s="55"/>
      <c r="AW11" s="55"/>
      <c r="AX11" s="56"/>
      <c r="BF11"/>
      <c r="BG11"/>
      <c r="BH11"/>
      <c r="BI11"/>
      <c r="BJ11"/>
      <c r="BK11"/>
    </row>
    <row r="12" spans="1:241" ht="29.1" customHeight="1" x14ac:dyDescent="0.25">
      <c r="A12" s="62"/>
      <c r="B12" s="62"/>
      <c r="C12" s="63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</row>
    <row r="13" spans="1:241" ht="28.5" customHeight="1" x14ac:dyDescent="0.2">
      <c r="A13" s="64" t="s">
        <v>17</v>
      </c>
      <c r="B13" s="65"/>
      <c r="C13" s="66" t="s">
        <v>18</v>
      </c>
      <c r="D13" s="67" t="s">
        <v>19</v>
      </c>
      <c r="E13" s="68"/>
      <c r="F13" s="68"/>
      <c r="G13" s="68"/>
      <c r="H13" s="69" t="s">
        <v>20</v>
      </c>
      <c r="I13" s="70"/>
      <c r="J13" s="70"/>
      <c r="K13" s="70"/>
      <c r="N13" s="66" t="s">
        <v>21</v>
      </c>
      <c r="O13" s="67" t="s">
        <v>22</v>
      </c>
      <c r="P13" s="68"/>
      <c r="Q13" s="68"/>
      <c r="R13" s="68"/>
      <c r="S13" s="69" t="s">
        <v>23</v>
      </c>
      <c r="T13" s="70"/>
      <c r="U13" s="70"/>
      <c r="V13" s="70"/>
      <c r="W13" s="71"/>
      <c r="X13" s="66" t="s">
        <v>24</v>
      </c>
      <c r="Y13" s="67" t="s">
        <v>25</v>
      </c>
      <c r="Z13" s="68"/>
      <c r="AA13" s="68"/>
      <c r="AB13" s="68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</row>
    <row r="14" spans="1:241" ht="28.5" customHeight="1" x14ac:dyDescent="0.3">
      <c r="A14" s="72"/>
      <c r="B14" s="73"/>
      <c r="C14" s="66" t="s">
        <v>26</v>
      </c>
      <c r="D14" s="67" t="s">
        <v>27</v>
      </c>
      <c r="E14" s="68"/>
      <c r="F14" s="68"/>
      <c r="G14" s="68"/>
      <c r="H14" s="70"/>
      <c r="I14" s="70"/>
      <c r="J14" s="70"/>
      <c r="K14" s="70"/>
      <c r="N14" s="66" t="s">
        <v>28</v>
      </c>
      <c r="O14" s="67" t="s">
        <v>29</v>
      </c>
      <c r="P14" s="68"/>
      <c r="Q14" s="68"/>
      <c r="R14" s="68"/>
      <c r="S14" s="70"/>
      <c r="T14" s="70"/>
      <c r="U14" s="70"/>
      <c r="V14" s="70"/>
      <c r="X14" s="66" t="s">
        <v>30</v>
      </c>
      <c r="Y14" s="67" t="s">
        <v>31</v>
      </c>
      <c r="Z14" s="68"/>
      <c r="AA14" s="68"/>
      <c r="AB14" s="68"/>
      <c r="AC14" s="74"/>
      <c r="AF14" s="74"/>
      <c r="AG14" s="74"/>
      <c r="AJ14" s="74"/>
      <c r="AK14" s="74"/>
      <c r="AN14" s="74"/>
      <c r="AO14" s="74"/>
      <c r="AQ14" s="74"/>
      <c r="AR14" s="74"/>
      <c r="AS14" s="74"/>
      <c r="AV14" s="74"/>
      <c r="AW14" s="74"/>
      <c r="AZ14" s="75"/>
      <c r="BA14" s="75"/>
    </row>
    <row r="15" spans="1:241" ht="25.5" customHeight="1" x14ac:dyDescent="0.2">
      <c r="A15" s="76" t="s">
        <v>32</v>
      </c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</row>
    <row r="16" spans="1:241" ht="15" customHeight="1" x14ac:dyDescent="0.2">
      <c r="A16" s="77" t="s">
        <v>33</v>
      </c>
      <c r="B16" s="78"/>
      <c r="C16" s="77" t="s">
        <v>34</v>
      </c>
      <c r="D16" s="77" t="s">
        <v>35</v>
      </c>
      <c r="E16" s="79" t="s">
        <v>36</v>
      </c>
      <c r="F16" s="80"/>
      <c r="G16" s="80"/>
      <c r="H16" s="81"/>
      <c r="I16" s="79" t="s">
        <v>37</v>
      </c>
      <c r="J16" s="80"/>
      <c r="K16" s="80"/>
      <c r="L16" s="81"/>
      <c r="M16" s="79" t="s">
        <v>38</v>
      </c>
      <c r="N16" s="80"/>
      <c r="O16" s="80"/>
      <c r="P16" s="81"/>
      <c r="Q16" s="79" t="s">
        <v>39</v>
      </c>
      <c r="R16" s="80"/>
      <c r="S16" s="80"/>
      <c r="T16" s="81"/>
      <c r="U16" s="79" t="s">
        <v>40</v>
      </c>
      <c r="V16" s="80"/>
      <c r="W16" s="80"/>
      <c r="X16" s="81"/>
      <c r="Y16" s="79" t="s">
        <v>41</v>
      </c>
      <c r="Z16" s="80"/>
      <c r="AA16" s="80"/>
      <c r="AB16" s="81"/>
      <c r="AC16" s="79" t="s">
        <v>42</v>
      </c>
      <c r="AD16" s="80"/>
      <c r="AE16" s="80"/>
      <c r="AF16" s="81"/>
      <c r="AG16" s="79" t="s">
        <v>43</v>
      </c>
      <c r="AH16" s="80"/>
      <c r="AI16" s="80"/>
      <c r="AJ16" s="81"/>
      <c r="AK16" s="79" t="s">
        <v>44</v>
      </c>
      <c r="AL16" s="80"/>
      <c r="AM16" s="80"/>
      <c r="AN16" s="81"/>
      <c r="AO16" s="79" t="s">
        <v>45</v>
      </c>
      <c r="AP16" s="80"/>
      <c r="AQ16" s="80"/>
      <c r="AR16" s="81"/>
      <c r="AS16" s="79" t="s">
        <v>46</v>
      </c>
      <c r="AT16" s="80"/>
      <c r="AU16" s="80"/>
      <c r="AV16" s="81"/>
      <c r="AW16" s="79" t="s">
        <v>47</v>
      </c>
      <c r="AX16" s="80"/>
      <c r="AY16" s="80"/>
      <c r="AZ16" s="80"/>
      <c r="BA16" s="82" t="s">
        <v>48</v>
      </c>
      <c r="BB16" s="82" t="s">
        <v>49</v>
      </c>
    </row>
    <row r="17" spans="1:54" ht="29.25" customHeight="1" thickBot="1" x14ac:dyDescent="0.25">
      <c r="A17" s="83"/>
      <c r="B17" s="84"/>
      <c r="C17" s="83"/>
      <c r="D17" s="83"/>
      <c r="E17" s="85" t="s">
        <v>18</v>
      </c>
      <c r="F17" s="86" t="s">
        <v>26</v>
      </c>
      <c r="G17" s="87" t="s">
        <v>21</v>
      </c>
      <c r="H17" s="88" t="s">
        <v>28</v>
      </c>
      <c r="I17" s="85" t="s">
        <v>18</v>
      </c>
      <c r="J17" s="86" t="s">
        <v>26</v>
      </c>
      <c r="K17" s="87" t="s">
        <v>21</v>
      </c>
      <c r="L17" s="88" t="s">
        <v>28</v>
      </c>
      <c r="M17" s="85" t="s">
        <v>18</v>
      </c>
      <c r="N17" s="86" t="s">
        <v>26</v>
      </c>
      <c r="O17" s="87" t="s">
        <v>21</v>
      </c>
      <c r="P17" s="88" t="s">
        <v>28</v>
      </c>
      <c r="Q17" s="85" t="s">
        <v>18</v>
      </c>
      <c r="R17" s="86" t="s">
        <v>26</v>
      </c>
      <c r="S17" s="87" t="s">
        <v>21</v>
      </c>
      <c r="T17" s="88" t="s">
        <v>28</v>
      </c>
      <c r="U17" s="85" t="s">
        <v>18</v>
      </c>
      <c r="V17" s="86" t="s">
        <v>26</v>
      </c>
      <c r="W17" s="87" t="s">
        <v>21</v>
      </c>
      <c r="X17" s="88" t="s">
        <v>28</v>
      </c>
      <c r="Y17" s="85" t="s">
        <v>18</v>
      </c>
      <c r="Z17" s="86" t="s">
        <v>26</v>
      </c>
      <c r="AA17" s="87" t="s">
        <v>21</v>
      </c>
      <c r="AB17" s="88" t="s">
        <v>28</v>
      </c>
      <c r="AC17" s="85" t="s">
        <v>18</v>
      </c>
      <c r="AD17" s="86" t="s">
        <v>26</v>
      </c>
      <c r="AE17" s="87" t="s">
        <v>21</v>
      </c>
      <c r="AF17" s="88" t="s">
        <v>28</v>
      </c>
      <c r="AG17" s="85" t="s">
        <v>18</v>
      </c>
      <c r="AH17" s="86" t="s">
        <v>26</v>
      </c>
      <c r="AI17" s="87" t="s">
        <v>21</v>
      </c>
      <c r="AJ17" s="88" t="s">
        <v>28</v>
      </c>
      <c r="AK17" s="85" t="s">
        <v>18</v>
      </c>
      <c r="AL17" s="86" t="s">
        <v>26</v>
      </c>
      <c r="AM17" s="87" t="s">
        <v>21</v>
      </c>
      <c r="AN17" s="88" t="s">
        <v>28</v>
      </c>
      <c r="AO17" s="85" t="s">
        <v>18</v>
      </c>
      <c r="AP17" s="86" t="s">
        <v>26</v>
      </c>
      <c r="AQ17" s="87" t="s">
        <v>21</v>
      </c>
      <c r="AR17" s="88" t="s">
        <v>28</v>
      </c>
      <c r="AS17" s="85" t="s">
        <v>18</v>
      </c>
      <c r="AT17" s="86" t="s">
        <v>26</v>
      </c>
      <c r="AU17" s="87" t="s">
        <v>21</v>
      </c>
      <c r="AV17" s="88" t="s">
        <v>28</v>
      </c>
      <c r="AW17" s="85" t="s">
        <v>18</v>
      </c>
      <c r="AX17" s="86" t="s">
        <v>26</v>
      </c>
      <c r="AY17" s="87" t="s">
        <v>21</v>
      </c>
      <c r="AZ17" s="89" t="s">
        <v>28</v>
      </c>
      <c r="BA17" s="82" t="s">
        <v>50</v>
      </c>
      <c r="BB17" s="82" t="s">
        <v>51</v>
      </c>
    </row>
    <row r="18" spans="1:54" ht="34.5" customHeight="1" x14ac:dyDescent="0.2">
      <c r="A18" s="90"/>
      <c r="B18" s="90"/>
      <c r="C18" s="91"/>
      <c r="D18" s="92"/>
      <c r="E18" s="93"/>
      <c r="F18" s="94"/>
      <c r="G18" s="94"/>
      <c r="H18" s="95"/>
      <c r="I18" s="93"/>
      <c r="J18" s="94"/>
      <c r="K18" s="94"/>
      <c r="L18" s="95"/>
      <c r="M18" s="96"/>
      <c r="N18" s="97"/>
      <c r="O18" s="97"/>
      <c r="P18" s="98"/>
      <c r="Q18" s="96"/>
      <c r="R18" s="97"/>
      <c r="S18" s="97"/>
      <c r="T18" s="98"/>
      <c r="U18" s="96"/>
      <c r="V18" s="97"/>
      <c r="W18" s="97"/>
      <c r="X18" s="98"/>
      <c r="Y18" s="96"/>
      <c r="Z18" s="97"/>
      <c r="AA18" s="97"/>
      <c r="AB18" s="98"/>
      <c r="AC18" s="96"/>
      <c r="AD18" s="97"/>
      <c r="AE18" s="97"/>
      <c r="AF18" s="98"/>
      <c r="AG18" s="96"/>
      <c r="AH18" s="97"/>
      <c r="AI18" s="97"/>
      <c r="AJ18" s="98"/>
      <c r="AK18" s="96"/>
      <c r="AL18" s="97"/>
      <c r="AM18" s="97"/>
      <c r="AN18" s="98"/>
      <c r="AO18" s="96"/>
      <c r="AP18" s="97"/>
      <c r="AQ18" s="97"/>
      <c r="AR18" s="98"/>
      <c r="AS18" s="96"/>
      <c r="AT18" s="97"/>
      <c r="AU18" s="97"/>
      <c r="AV18" s="98"/>
      <c r="AW18" s="96"/>
      <c r="AX18" s="97"/>
      <c r="AY18" s="97"/>
      <c r="AZ18" s="98"/>
      <c r="BA18" s="99" t="e">
        <f t="shared" ref="BA18:BA51" si="0">(F18+J18+N18+R18+V18+Z18+AD18+AH18+AL18+AP18+AT18+AX18)/(E18+I18+M18+Q18+U18+Y18+AC18+AG18+AK18+AO18+AS18+AW18)</f>
        <v>#DIV/0!</v>
      </c>
      <c r="BB18" s="99" t="e">
        <f t="shared" ref="BB18:BB51" si="1">(H18+L18+P18+T18+X18+AB18+AF18+AJ18+AN18+AR18+AV18+AZ18)/(G18+K18+O18+S18+W18+AA18+AE18+AI18+AM18+AQ18+AU18+AY18)</f>
        <v>#DIV/0!</v>
      </c>
    </row>
    <row r="19" spans="1:54" ht="26.25" customHeight="1" x14ac:dyDescent="0.2">
      <c r="A19" s="90"/>
      <c r="B19" s="90"/>
      <c r="C19" s="91"/>
      <c r="D19" s="92"/>
      <c r="E19" s="93"/>
      <c r="F19" s="94"/>
      <c r="G19" s="94"/>
      <c r="H19" s="95"/>
      <c r="I19" s="93"/>
      <c r="J19" s="94"/>
      <c r="K19" s="94"/>
      <c r="L19" s="95"/>
      <c r="M19" s="96"/>
      <c r="N19" s="97"/>
      <c r="O19" s="97"/>
      <c r="P19" s="98"/>
      <c r="Q19" s="96"/>
      <c r="R19" s="97"/>
      <c r="S19" s="97"/>
      <c r="T19" s="98"/>
      <c r="U19" s="96"/>
      <c r="V19" s="97"/>
      <c r="W19" s="97"/>
      <c r="X19" s="98"/>
      <c r="Y19" s="96"/>
      <c r="Z19" s="97"/>
      <c r="AA19" s="97"/>
      <c r="AB19" s="98"/>
      <c r="AC19" s="96"/>
      <c r="AD19" s="97"/>
      <c r="AE19" s="97"/>
      <c r="AF19" s="98"/>
      <c r="AG19" s="96"/>
      <c r="AH19" s="97"/>
      <c r="AI19" s="97"/>
      <c r="AJ19" s="98"/>
      <c r="AK19" s="96"/>
      <c r="AL19" s="97"/>
      <c r="AM19" s="97"/>
      <c r="AN19" s="98"/>
      <c r="AO19" s="96"/>
      <c r="AP19" s="97"/>
      <c r="AQ19" s="97"/>
      <c r="AR19" s="98"/>
      <c r="AS19" s="96"/>
      <c r="AT19" s="97"/>
      <c r="AU19" s="97"/>
      <c r="AV19" s="98"/>
      <c r="AW19" s="96"/>
      <c r="AX19" s="97"/>
      <c r="AY19" s="97"/>
      <c r="AZ19" s="98"/>
      <c r="BA19" s="99" t="e">
        <f t="shared" si="0"/>
        <v>#DIV/0!</v>
      </c>
      <c r="BB19" s="99" t="e">
        <f t="shared" si="1"/>
        <v>#DIV/0!</v>
      </c>
    </row>
    <row r="20" spans="1:54" ht="26.25" customHeight="1" x14ac:dyDescent="0.2">
      <c r="A20" s="90"/>
      <c r="B20" s="90"/>
      <c r="C20" s="91"/>
      <c r="D20" s="92"/>
      <c r="E20" s="93"/>
      <c r="F20" s="94"/>
      <c r="G20" s="94"/>
      <c r="H20" s="95"/>
      <c r="I20" s="93"/>
      <c r="J20" s="94"/>
      <c r="K20" s="94"/>
      <c r="L20" s="95"/>
      <c r="M20" s="96"/>
      <c r="N20" s="97"/>
      <c r="O20" s="97"/>
      <c r="P20" s="98"/>
      <c r="Q20" s="96"/>
      <c r="R20" s="97"/>
      <c r="S20" s="97"/>
      <c r="T20" s="98"/>
      <c r="U20" s="96"/>
      <c r="V20" s="97"/>
      <c r="W20" s="97"/>
      <c r="X20" s="98"/>
      <c r="Y20" s="96"/>
      <c r="Z20" s="97"/>
      <c r="AA20" s="97"/>
      <c r="AB20" s="98"/>
      <c r="AC20" s="96"/>
      <c r="AD20" s="97"/>
      <c r="AE20" s="97"/>
      <c r="AF20" s="98"/>
      <c r="AG20" s="96"/>
      <c r="AH20" s="97"/>
      <c r="AI20" s="97"/>
      <c r="AJ20" s="98"/>
      <c r="AK20" s="96"/>
      <c r="AL20" s="97"/>
      <c r="AM20" s="97"/>
      <c r="AN20" s="98"/>
      <c r="AO20" s="96"/>
      <c r="AP20" s="97"/>
      <c r="AQ20" s="97"/>
      <c r="AR20" s="98"/>
      <c r="AS20" s="96"/>
      <c r="AT20" s="97"/>
      <c r="AU20" s="97"/>
      <c r="AV20" s="98"/>
      <c r="AW20" s="96"/>
      <c r="AX20" s="97"/>
      <c r="AY20" s="97"/>
      <c r="AZ20" s="98"/>
      <c r="BA20" s="99" t="e">
        <f t="shared" si="0"/>
        <v>#DIV/0!</v>
      </c>
      <c r="BB20" s="99" t="e">
        <f t="shared" si="1"/>
        <v>#DIV/0!</v>
      </c>
    </row>
    <row r="21" spans="1:54" ht="26.25" customHeight="1" x14ac:dyDescent="0.2">
      <c r="A21" s="90"/>
      <c r="B21" s="90"/>
      <c r="C21" s="91"/>
      <c r="D21" s="92"/>
      <c r="E21" s="93"/>
      <c r="F21" s="94"/>
      <c r="G21" s="94"/>
      <c r="H21" s="95"/>
      <c r="I21" s="93"/>
      <c r="J21" s="94"/>
      <c r="K21" s="94"/>
      <c r="L21" s="95"/>
      <c r="M21" s="96"/>
      <c r="N21" s="97"/>
      <c r="O21" s="97"/>
      <c r="P21" s="98"/>
      <c r="Q21" s="96"/>
      <c r="R21" s="97"/>
      <c r="S21" s="97"/>
      <c r="T21" s="98"/>
      <c r="U21" s="96"/>
      <c r="V21" s="97"/>
      <c r="W21" s="97"/>
      <c r="X21" s="98"/>
      <c r="Y21" s="96"/>
      <c r="Z21" s="97"/>
      <c r="AA21" s="97"/>
      <c r="AB21" s="98"/>
      <c r="AC21" s="96"/>
      <c r="AD21" s="97"/>
      <c r="AE21" s="97"/>
      <c r="AF21" s="98"/>
      <c r="AG21" s="96"/>
      <c r="AH21" s="97"/>
      <c r="AI21" s="97"/>
      <c r="AJ21" s="98"/>
      <c r="AK21" s="96"/>
      <c r="AL21" s="97"/>
      <c r="AM21" s="97"/>
      <c r="AN21" s="98"/>
      <c r="AO21" s="96"/>
      <c r="AP21" s="97"/>
      <c r="AQ21" s="97"/>
      <c r="AR21" s="98"/>
      <c r="AS21" s="96"/>
      <c r="AT21" s="97"/>
      <c r="AU21" s="97"/>
      <c r="AV21" s="98"/>
      <c r="AW21" s="96"/>
      <c r="AX21" s="97"/>
      <c r="AY21" s="97"/>
      <c r="AZ21" s="98"/>
      <c r="BA21" s="99" t="e">
        <f t="shared" si="0"/>
        <v>#DIV/0!</v>
      </c>
      <c r="BB21" s="99" t="e">
        <f t="shared" si="1"/>
        <v>#DIV/0!</v>
      </c>
    </row>
    <row r="22" spans="1:54" ht="34.5" customHeight="1" x14ac:dyDescent="0.2">
      <c r="A22" s="90"/>
      <c r="B22" s="90"/>
      <c r="C22" s="91"/>
      <c r="D22" s="92"/>
      <c r="E22" s="93"/>
      <c r="F22" s="94"/>
      <c r="G22" s="94"/>
      <c r="H22" s="95"/>
      <c r="I22" s="93"/>
      <c r="J22" s="94"/>
      <c r="K22" s="94"/>
      <c r="L22" s="95"/>
      <c r="M22" s="96"/>
      <c r="N22" s="97"/>
      <c r="O22" s="97"/>
      <c r="P22" s="98"/>
      <c r="Q22" s="96"/>
      <c r="R22" s="97"/>
      <c r="S22" s="97"/>
      <c r="T22" s="98"/>
      <c r="U22" s="96"/>
      <c r="V22" s="97"/>
      <c r="W22" s="97"/>
      <c r="X22" s="98"/>
      <c r="Y22" s="96"/>
      <c r="Z22" s="97"/>
      <c r="AA22" s="97"/>
      <c r="AB22" s="98"/>
      <c r="AC22" s="96"/>
      <c r="AD22" s="97"/>
      <c r="AE22" s="97"/>
      <c r="AF22" s="98"/>
      <c r="AG22" s="96"/>
      <c r="AH22" s="97"/>
      <c r="AI22" s="97"/>
      <c r="AJ22" s="98"/>
      <c r="AK22" s="96"/>
      <c r="AL22" s="97"/>
      <c r="AM22" s="97"/>
      <c r="AN22" s="98"/>
      <c r="AO22" s="96"/>
      <c r="AP22" s="97"/>
      <c r="AQ22" s="97"/>
      <c r="AR22" s="98"/>
      <c r="AS22" s="96"/>
      <c r="AT22" s="97"/>
      <c r="AU22" s="97"/>
      <c r="AV22" s="98"/>
      <c r="AW22" s="96"/>
      <c r="AX22" s="97"/>
      <c r="AY22" s="97"/>
      <c r="AZ22" s="98"/>
      <c r="BA22" s="99" t="e">
        <f t="shared" si="0"/>
        <v>#DIV/0!</v>
      </c>
      <c r="BB22" s="99" t="e">
        <f t="shared" si="1"/>
        <v>#DIV/0!</v>
      </c>
    </row>
    <row r="23" spans="1:54" ht="32.25" customHeight="1" x14ac:dyDescent="0.2">
      <c r="A23" s="100"/>
      <c r="B23" s="100"/>
      <c r="C23" s="101"/>
      <c r="D23" s="92"/>
      <c r="E23" s="93"/>
      <c r="F23" s="94"/>
      <c r="G23" s="94"/>
      <c r="H23" s="95"/>
      <c r="I23" s="93"/>
      <c r="J23" s="94"/>
      <c r="K23" s="94"/>
      <c r="L23" s="95"/>
      <c r="M23" s="96"/>
      <c r="N23" s="97"/>
      <c r="O23" s="97"/>
      <c r="P23" s="98"/>
      <c r="Q23" s="96"/>
      <c r="R23" s="97"/>
      <c r="S23" s="97"/>
      <c r="T23" s="98"/>
      <c r="U23" s="96"/>
      <c r="V23" s="97"/>
      <c r="W23" s="97"/>
      <c r="X23" s="98"/>
      <c r="Y23" s="96"/>
      <c r="Z23" s="97"/>
      <c r="AA23" s="97"/>
      <c r="AB23" s="98"/>
      <c r="AC23" s="96"/>
      <c r="AD23" s="97"/>
      <c r="AE23" s="97"/>
      <c r="AF23" s="98"/>
      <c r="AG23" s="96"/>
      <c r="AH23" s="97"/>
      <c r="AI23" s="97"/>
      <c r="AJ23" s="98"/>
      <c r="AK23" s="96"/>
      <c r="AL23" s="97"/>
      <c r="AM23" s="97"/>
      <c r="AN23" s="98"/>
      <c r="AO23" s="96"/>
      <c r="AP23" s="97"/>
      <c r="AQ23" s="97"/>
      <c r="AR23" s="98"/>
      <c r="AS23" s="96"/>
      <c r="AT23" s="97"/>
      <c r="AU23" s="97"/>
      <c r="AV23" s="98"/>
      <c r="AW23" s="96"/>
      <c r="AX23" s="97"/>
      <c r="AY23" s="97"/>
      <c r="AZ23" s="98"/>
      <c r="BA23" s="99" t="e">
        <f t="shared" si="0"/>
        <v>#DIV/0!</v>
      </c>
      <c r="BB23" s="99" t="e">
        <f t="shared" si="1"/>
        <v>#DIV/0!</v>
      </c>
    </row>
    <row r="24" spans="1:54" ht="27" customHeight="1" x14ac:dyDescent="0.2">
      <c r="A24" s="90"/>
      <c r="B24" s="90"/>
      <c r="C24" s="91"/>
      <c r="D24" s="92"/>
      <c r="E24" s="93"/>
      <c r="F24" s="94"/>
      <c r="G24" s="94"/>
      <c r="H24" s="95"/>
      <c r="I24" s="93"/>
      <c r="J24" s="94"/>
      <c r="K24" s="94"/>
      <c r="L24" s="95"/>
      <c r="M24" s="93"/>
      <c r="N24" s="94"/>
      <c r="O24" s="94"/>
      <c r="P24" s="95"/>
      <c r="Q24" s="93"/>
      <c r="R24" s="94"/>
      <c r="S24" s="94"/>
      <c r="T24" s="95"/>
      <c r="U24" s="93"/>
      <c r="V24" s="94"/>
      <c r="W24" s="94"/>
      <c r="X24" s="95"/>
      <c r="Y24" s="93"/>
      <c r="Z24" s="94"/>
      <c r="AA24" s="94"/>
      <c r="AB24" s="95"/>
      <c r="AC24" s="93"/>
      <c r="AD24" s="94"/>
      <c r="AE24" s="94"/>
      <c r="AF24" s="95"/>
      <c r="AG24" s="93"/>
      <c r="AH24" s="94"/>
      <c r="AI24" s="94"/>
      <c r="AJ24" s="95"/>
      <c r="AK24" s="93"/>
      <c r="AL24" s="94"/>
      <c r="AM24" s="94"/>
      <c r="AN24" s="95"/>
      <c r="AO24" s="93"/>
      <c r="AP24" s="94"/>
      <c r="AQ24" s="94"/>
      <c r="AR24" s="95"/>
      <c r="AS24" s="93"/>
      <c r="AT24" s="94"/>
      <c r="AU24" s="94"/>
      <c r="AV24" s="95"/>
      <c r="AW24" s="93"/>
      <c r="AX24" s="94"/>
      <c r="AY24" s="94"/>
      <c r="AZ24" s="95"/>
      <c r="BA24" s="99" t="e">
        <f t="shared" si="0"/>
        <v>#DIV/0!</v>
      </c>
      <c r="BB24" s="99" t="e">
        <f t="shared" si="1"/>
        <v>#DIV/0!</v>
      </c>
    </row>
    <row r="25" spans="1:54" ht="27" customHeight="1" x14ac:dyDescent="0.2">
      <c r="A25" s="90"/>
      <c r="B25" s="90"/>
      <c r="C25" s="91"/>
      <c r="D25" s="92"/>
      <c r="E25" s="93"/>
      <c r="F25" s="94"/>
      <c r="G25" s="94"/>
      <c r="H25" s="95"/>
      <c r="I25" s="93"/>
      <c r="J25" s="94"/>
      <c r="K25" s="94"/>
      <c r="L25" s="95"/>
      <c r="M25" s="93"/>
      <c r="N25" s="94"/>
      <c r="O25" s="94"/>
      <c r="P25" s="95"/>
      <c r="Q25" s="93"/>
      <c r="R25" s="94"/>
      <c r="S25" s="94"/>
      <c r="T25" s="95"/>
      <c r="U25" s="93"/>
      <c r="V25" s="94"/>
      <c r="W25" s="94"/>
      <c r="X25" s="95"/>
      <c r="Y25" s="93"/>
      <c r="Z25" s="94"/>
      <c r="AA25" s="94"/>
      <c r="AB25" s="95"/>
      <c r="AC25" s="93"/>
      <c r="AD25" s="94"/>
      <c r="AE25" s="94"/>
      <c r="AF25" s="95"/>
      <c r="AG25" s="93"/>
      <c r="AH25" s="94"/>
      <c r="AI25" s="94"/>
      <c r="AJ25" s="95"/>
      <c r="AK25" s="93"/>
      <c r="AL25" s="94"/>
      <c r="AM25" s="94"/>
      <c r="AN25" s="95"/>
      <c r="AO25" s="93"/>
      <c r="AP25" s="94"/>
      <c r="AQ25" s="94"/>
      <c r="AR25" s="95"/>
      <c r="AS25" s="93"/>
      <c r="AT25" s="94"/>
      <c r="AU25" s="94"/>
      <c r="AV25" s="95"/>
      <c r="AW25" s="93"/>
      <c r="AX25" s="94"/>
      <c r="AY25" s="94"/>
      <c r="AZ25" s="95"/>
      <c r="BA25" s="99" t="e">
        <f t="shared" si="0"/>
        <v>#DIV/0!</v>
      </c>
      <c r="BB25" s="99" t="e">
        <f t="shared" si="1"/>
        <v>#DIV/0!</v>
      </c>
    </row>
    <row r="26" spans="1:54" ht="27" customHeight="1" x14ac:dyDescent="0.2">
      <c r="A26" s="90"/>
      <c r="B26" s="90"/>
      <c r="C26" s="91"/>
      <c r="D26" s="92"/>
      <c r="E26" s="93"/>
      <c r="F26" s="94"/>
      <c r="G26" s="94"/>
      <c r="H26" s="95"/>
      <c r="I26" s="93"/>
      <c r="J26" s="94"/>
      <c r="K26" s="94"/>
      <c r="L26" s="95"/>
      <c r="M26" s="93"/>
      <c r="N26" s="94"/>
      <c r="O26" s="94"/>
      <c r="P26" s="95"/>
      <c r="Q26" s="93"/>
      <c r="R26" s="94"/>
      <c r="S26" s="94"/>
      <c r="T26" s="95"/>
      <c r="U26" s="93"/>
      <c r="V26" s="94"/>
      <c r="W26" s="94"/>
      <c r="X26" s="95"/>
      <c r="Y26" s="93"/>
      <c r="Z26" s="94"/>
      <c r="AA26" s="94"/>
      <c r="AB26" s="95"/>
      <c r="AC26" s="93"/>
      <c r="AD26" s="94"/>
      <c r="AE26" s="94"/>
      <c r="AF26" s="95"/>
      <c r="AG26" s="93"/>
      <c r="AH26" s="94"/>
      <c r="AI26" s="94"/>
      <c r="AJ26" s="95"/>
      <c r="AK26" s="93"/>
      <c r="AL26" s="94"/>
      <c r="AM26" s="94"/>
      <c r="AN26" s="95"/>
      <c r="AO26" s="93"/>
      <c r="AP26" s="94"/>
      <c r="AQ26" s="94"/>
      <c r="AR26" s="95"/>
      <c r="AS26" s="93"/>
      <c r="AT26" s="94"/>
      <c r="AU26" s="94"/>
      <c r="AV26" s="95"/>
      <c r="AW26" s="93"/>
      <c r="AX26" s="94"/>
      <c r="AY26" s="94"/>
      <c r="AZ26" s="95"/>
      <c r="BA26" s="99" t="e">
        <f t="shared" si="0"/>
        <v>#DIV/0!</v>
      </c>
      <c r="BB26" s="99" t="e">
        <f t="shared" si="1"/>
        <v>#DIV/0!</v>
      </c>
    </row>
    <row r="27" spans="1:54" ht="27" customHeight="1" x14ac:dyDescent="0.2">
      <c r="A27" s="90"/>
      <c r="B27" s="90"/>
      <c r="C27" s="91"/>
      <c r="D27" s="92"/>
      <c r="E27" s="93"/>
      <c r="F27" s="94"/>
      <c r="G27" s="94"/>
      <c r="H27" s="95"/>
      <c r="I27" s="93"/>
      <c r="J27" s="94"/>
      <c r="K27" s="94"/>
      <c r="L27" s="95"/>
      <c r="M27" s="93"/>
      <c r="N27" s="94"/>
      <c r="O27" s="94"/>
      <c r="P27" s="95"/>
      <c r="Q27" s="93"/>
      <c r="R27" s="94"/>
      <c r="S27" s="94"/>
      <c r="T27" s="95"/>
      <c r="U27" s="93"/>
      <c r="V27" s="94"/>
      <c r="W27" s="94"/>
      <c r="X27" s="95"/>
      <c r="Y27" s="93"/>
      <c r="Z27" s="94"/>
      <c r="AA27" s="94"/>
      <c r="AB27" s="95"/>
      <c r="AC27" s="93"/>
      <c r="AD27" s="94"/>
      <c r="AE27" s="94"/>
      <c r="AF27" s="95"/>
      <c r="AG27" s="93"/>
      <c r="AH27" s="94"/>
      <c r="AI27" s="94"/>
      <c r="AJ27" s="95"/>
      <c r="AK27" s="93"/>
      <c r="AL27" s="94"/>
      <c r="AM27" s="94"/>
      <c r="AN27" s="95"/>
      <c r="AO27" s="93"/>
      <c r="AP27" s="94"/>
      <c r="AQ27" s="94"/>
      <c r="AR27" s="95"/>
      <c r="AS27" s="93"/>
      <c r="AT27" s="94"/>
      <c r="AU27" s="94"/>
      <c r="AV27" s="95"/>
      <c r="AW27" s="93"/>
      <c r="AX27" s="94"/>
      <c r="AY27" s="94"/>
      <c r="AZ27" s="95"/>
      <c r="BA27" s="99" t="e">
        <f t="shared" si="0"/>
        <v>#DIV/0!</v>
      </c>
      <c r="BB27" s="99" t="e">
        <f t="shared" si="1"/>
        <v>#DIV/0!</v>
      </c>
    </row>
    <row r="28" spans="1:54" ht="27" customHeight="1" x14ac:dyDescent="0.2">
      <c r="A28" s="90"/>
      <c r="B28" s="90"/>
      <c r="C28" s="91"/>
      <c r="D28" s="92"/>
      <c r="E28" s="93"/>
      <c r="F28" s="94"/>
      <c r="G28" s="94"/>
      <c r="H28" s="95"/>
      <c r="I28" s="93"/>
      <c r="J28" s="94"/>
      <c r="K28" s="94"/>
      <c r="L28" s="95"/>
      <c r="M28" s="93"/>
      <c r="N28" s="94"/>
      <c r="O28" s="94"/>
      <c r="P28" s="95"/>
      <c r="Q28" s="93"/>
      <c r="R28" s="94"/>
      <c r="S28" s="94"/>
      <c r="T28" s="95"/>
      <c r="U28" s="93"/>
      <c r="V28" s="94"/>
      <c r="W28" s="94"/>
      <c r="X28" s="95"/>
      <c r="Y28" s="93"/>
      <c r="Z28" s="94"/>
      <c r="AA28" s="94"/>
      <c r="AB28" s="95"/>
      <c r="AC28" s="93"/>
      <c r="AD28" s="94"/>
      <c r="AE28" s="94"/>
      <c r="AF28" s="95"/>
      <c r="AG28" s="93"/>
      <c r="AH28" s="94"/>
      <c r="AI28" s="94"/>
      <c r="AJ28" s="95"/>
      <c r="AK28" s="93"/>
      <c r="AL28" s="94"/>
      <c r="AM28" s="94"/>
      <c r="AN28" s="95"/>
      <c r="AO28" s="93"/>
      <c r="AP28" s="94"/>
      <c r="AQ28" s="94"/>
      <c r="AR28" s="95"/>
      <c r="AS28" s="93"/>
      <c r="AT28" s="94"/>
      <c r="AU28" s="94"/>
      <c r="AV28" s="95"/>
      <c r="AW28" s="93"/>
      <c r="AX28" s="94"/>
      <c r="AY28" s="94"/>
      <c r="AZ28" s="95"/>
      <c r="BA28" s="99" t="e">
        <f t="shared" si="0"/>
        <v>#DIV/0!</v>
      </c>
      <c r="BB28" s="99" t="e">
        <f t="shared" si="1"/>
        <v>#DIV/0!</v>
      </c>
    </row>
    <row r="29" spans="1:54" ht="27" customHeight="1" x14ac:dyDescent="0.2">
      <c r="A29" s="102"/>
      <c r="B29" s="102"/>
      <c r="C29" s="91"/>
      <c r="D29" s="92"/>
      <c r="E29" s="93"/>
      <c r="F29" s="94"/>
      <c r="G29" s="94"/>
      <c r="H29" s="95"/>
      <c r="I29" s="93"/>
      <c r="J29" s="94"/>
      <c r="K29" s="94"/>
      <c r="L29" s="95"/>
      <c r="M29" s="93"/>
      <c r="N29" s="94"/>
      <c r="O29" s="94"/>
      <c r="P29" s="95"/>
      <c r="Q29" s="93"/>
      <c r="R29" s="94"/>
      <c r="S29" s="94"/>
      <c r="T29" s="95"/>
      <c r="U29" s="93"/>
      <c r="V29" s="94"/>
      <c r="W29" s="94"/>
      <c r="X29" s="95"/>
      <c r="Y29" s="93"/>
      <c r="Z29" s="94"/>
      <c r="AA29" s="94"/>
      <c r="AB29" s="95"/>
      <c r="AC29" s="93"/>
      <c r="AD29" s="94"/>
      <c r="AE29" s="94"/>
      <c r="AF29" s="95"/>
      <c r="AG29" s="93"/>
      <c r="AH29" s="94"/>
      <c r="AI29" s="94"/>
      <c r="AJ29" s="95"/>
      <c r="AK29" s="93"/>
      <c r="AL29" s="94"/>
      <c r="AM29" s="94"/>
      <c r="AN29" s="95"/>
      <c r="AO29" s="93"/>
      <c r="AP29" s="94"/>
      <c r="AQ29" s="94"/>
      <c r="AR29" s="95"/>
      <c r="AS29" s="93"/>
      <c r="AT29" s="94"/>
      <c r="AU29" s="94"/>
      <c r="AV29" s="95"/>
      <c r="AW29" s="93"/>
      <c r="AX29" s="94"/>
      <c r="AY29" s="94"/>
      <c r="AZ29" s="95"/>
      <c r="BA29" s="99" t="e">
        <f t="shared" si="0"/>
        <v>#DIV/0!</v>
      </c>
      <c r="BB29" s="99" t="e">
        <f t="shared" si="1"/>
        <v>#DIV/0!</v>
      </c>
    </row>
    <row r="30" spans="1:54" ht="27" customHeight="1" x14ac:dyDescent="0.2">
      <c r="A30" s="102"/>
      <c r="B30" s="102"/>
      <c r="C30" s="91"/>
      <c r="D30" s="92"/>
      <c r="E30" s="93"/>
      <c r="F30" s="94"/>
      <c r="G30" s="94"/>
      <c r="H30" s="95"/>
      <c r="I30" s="93"/>
      <c r="J30" s="94"/>
      <c r="K30" s="94"/>
      <c r="L30" s="95"/>
      <c r="M30" s="93"/>
      <c r="N30" s="94"/>
      <c r="O30" s="94"/>
      <c r="P30" s="95"/>
      <c r="Q30" s="93"/>
      <c r="R30" s="94"/>
      <c r="S30" s="94"/>
      <c r="T30" s="95"/>
      <c r="U30" s="93"/>
      <c r="V30" s="94"/>
      <c r="W30" s="94"/>
      <c r="X30" s="95"/>
      <c r="Y30" s="93"/>
      <c r="Z30" s="94"/>
      <c r="AA30" s="94"/>
      <c r="AB30" s="95"/>
      <c r="AC30" s="93"/>
      <c r="AD30" s="94"/>
      <c r="AE30" s="94"/>
      <c r="AF30" s="95"/>
      <c r="AG30" s="93"/>
      <c r="AH30" s="94"/>
      <c r="AI30" s="94"/>
      <c r="AJ30" s="95"/>
      <c r="AK30" s="93"/>
      <c r="AL30" s="94"/>
      <c r="AM30" s="94"/>
      <c r="AN30" s="95"/>
      <c r="AO30" s="93"/>
      <c r="AP30" s="94"/>
      <c r="AQ30" s="94"/>
      <c r="AR30" s="95"/>
      <c r="AS30" s="93"/>
      <c r="AT30" s="94"/>
      <c r="AU30" s="94"/>
      <c r="AV30" s="95"/>
      <c r="AW30" s="93"/>
      <c r="AX30" s="94"/>
      <c r="AY30" s="94"/>
      <c r="AZ30" s="95"/>
      <c r="BA30" s="99" t="e">
        <f t="shared" si="0"/>
        <v>#DIV/0!</v>
      </c>
      <c r="BB30" s="99" t="e">
        <f t="shared" si="1"/>
        <v>#DIV/0!</v>
      </c>
    </row>
    <row r="31" spans="1:54" ht="27.75" customHeight="1" x14ac:dyDescent="0.2">
      <c r="A31" s="102"/>
      <c r="B31" s="102"/>
      <c r="C31" s="91"/>
      <c r="D31" s="92"/>
      <c r="E31" s="93"/>
      <c r="F31" s="103"/>
      <c r="G31" s="103"/>
      <c r="H31" s="104"/>
      <c r="I31" s="105"/>
      <c r="J31" s="103"/>
      <c r="K31" s="103"/>
      <c r="L31" s="104"/>
      <c r="M31" s="93"/>
      <c r="N31" s="103"/>
      <c r="O31" s="94"/>
      <c r="P31" s="104"/>
      <c r="Q31" s="105"/>
      <c r="R31" s="103"/>
      <c r="S31" s="103"/>
      <c r="T31" s="104"/>
      <c r="U31" s="105"/>
      <c r="V31" s="103"/>
      <c r="W31" s="103"/>
      <c r="X31" s="104"/>
      <c r="Y31" s="105"/>
      <c r="Z31" s="103"/>
      <c r="AA31" s="103"/>
      <c r="AB31" s="104"/>
      <c r="AC31" s="105"/>
      <c r="AD31" s="103"/>
      <c r="AE31" s="103"/>
      <c r="AF31" s="104"/>
      <c r="AG31" s="105"/>
      <c r="AH31" s="103"/>
      <c r="AI31" s="103"/>
      <c r="AJ31" s="104"/>
      <c r="AK31" s="105"/>
      <c r="AL31" s="103"/>
      <c r="AM31" s="103"/>
      <c r="AN31" s="104"/>
      <c r="AO31" s="105"/>
      <c r="AP31" s="103"/>
      <c r="AQ31" s="103"/>
      <c r="AR31" s="104"/>
      <c r="AS31" s="105"/>
      <c r="AT31" s="103"/>
      <c r="AU31" s="103"/>
      <c r="AV31" s="104"/>
      <c r="AW31" s="105"/>
      <c r="AX31" s="103"/>
      <c r="AY31" s="103"/>
      <c r="AZ31" s="104"/>
      <c r="BA31" s="99" t="e">
        <f t="shared" si="0"/>
        <v>#DIV/0!</v>
      </c>
      <c r="BB31" s="99" t="e">
        <f t="shared" si="1"/>
        <v>#DIV/0!</v>
      </c>
    </row>
    <row r="32" spans="1:54" ht="36" customHeight="1" x14ac:dyDescent="0.2">
      <c r="A32" s="102"/>
      <c r="B32" s="102"/>
      <c r="C32" s="91"/>
      <c r="D32" s="92"/>
      <c r="E32" s="93"/>
      <c r="F32" s="103"/>
      <c r="G32" s="103"/>
      <c r="H32" s="104"/>
      <c r="I32" s="105"/>
      <c r="J32" s="103"/>
      <c r="K32" s="103"/>
      <c r="L32" s="104"/>
      <c r="M32" s="93"/>
      <c r="N32" s="103"/>
      <c r="O32" s="94"/>
      <c r="P32" s="104"/>
      <c r="Q32" s="105"/>
      <c r="R32" s="103"/>
      <c r="S32" s="103"/>
      <c r="T32" s="104"/>
      <c r="U32" s="105"/>
      <c r="V32" s="103"/>
      <c r="W32" s="103"/>
      <c r="X32" s="104"/>
      <c r="Y32" s="105"/>
      <c r="Z32" s="103"/>
      <c r="AA32" s="103"/>
      <c r="AB32" s="104"/>
      <c r="AC32" s="93"/>
      <c r="AD32" s="103"/>
      <c r="AE32" s="93"/>
      <c r="AF32" s="104"/>
      <c r="AG32" s="105"/>
      <c r="AH32" s="103"/>
      <c r="AI32" s="103"/>
      <c r="AJ32" s="104"/>
      <c r="AK32" s="105"/>
      <c r="AL32" s="103"/>
      <c r="AM32" s="103"/>
      <c r="AN32" s="104"/>
      <c r="AO32" s="105"/>
      <c r="AP32" s="103"/>
      <c r="AQ32" s="103"/>
      <c r="AR32" s="104"/>
      <c r="AS32" s="105"/>
      <c r="AT32" s="103"/>
      <c r="AU32" s="103"/>
      <c r="AV32" s="104"/>
      <c r="AW32" s="105"/>
      <c r="AX32" s="103"/>
      <c r="AY32" s="103"/>
      <c r="AZ32" s="104"/>
      <c r="BA32" s="99" t="e">
        <f t="shared" si="0"/>
        <v>#DIV/0!</v>
      </c>
      <c r="BB32" s="99" t="e">
        <f t="shared" si="1"/>
        <v>#DIV/0!</v>
      </c>
    </row>
    <row r="33" spans="1:54" ht="45.75" customHeight="1" x14ac:dyDescent="0.2">
      <c r="A33" s="90"/>
      <c r="B33" s="90"/>
      <c r="C33" s="91"/>
      <c r="D33" s="92"/>
      <c r="E33" s="93"/>
      <c r="F33" s="103"/>
      <c r="G33" s="103"/>
      <c r="H33" s="104"/>
      <c r="I33" s="105"/>
      <c r="J33" s="103"/>
      <c r="K33" s="103"/>
      <c r="L33" s="104"/>
      <c r="M33" s="93"/>
      <c r="N33" s="103"/>
      <c r="O33" s="94"/>
      <c r="P33" s="104"/>
      <c r="Q33" s="105"/>
      <c r="R33" s="103"/>
      <c r="S33" s="103"/>
      <c r="T33" s="104"/>
      <c r="U33" s="105"/>
      <c r="V33" s="103"/>
      <c r="W33" s="103"/>
      <c r="X33" s="104"/>
      <c r="Y33" s="105"/>
      <c r="Z33" s="103"/>
      <c r="AA33" s="103"/>
      <c r="AB33" s="104"/>
      <c r="AC33" s="93"/>
      <c r="AD33" s="103"/>
      <c r="AE33" s="93"/>
      <c r="AF33" s="104"/>
      <c r="AG33" s="105"/>
      <c r="AH33" s="103"/>
      <c r="AI33" s="103"/>
      <c r="AJ33" s="104"/>
      <c r="AK33" s="105"/>
      <c r="AL33" s="103"/>
      <c r="AM33" s="103"/>
      <c r="AN33" s="104"/>
      <c r="AO33" s="105"/>
      <c r="AP33" s="103"/>
      <c r="AQ33" s="103"/>
      <c r="AR33" s="104"/>
      <c r="AS33" s="105"/>
      <c r="AT33" s="103"/>
      <c r="AU33" s="103"/>
      <c r="AV33" s="104"/>
      <c r="AW33" s="105"/>
      <c r="AX33" s="103"/>
      <c r="AY33" s="103"/>
      <c r="AZ33" s="104"/>
      <c r="BA33" s="99" t="e">
        <f t="shared" si="0"/>
        <v>#DIV/0!</v>
      </c>
      <c r="BB33" s="99" t="e">
        <f t="shared" si="1"/>
        <v>#DIV/0!</v>
      </c>
    </row>
    <row r="34" spans="1:54" ht="30" customHeight="1" x14ac:dyDescent="0.2">
      <c r="A34" s="90"/>
      <c r="B34" s="90"/>
      <c r="C34" s="91"/>
      <c r="D34" s="92"/>
      <c r="E34" s="93"/>
      <c r="F34" s="103"/>
      <c r="G34" s="103"/>
      <c r="H34" s="104"/>
      <c r="I34" s="105"/>
      <c r="J34" s="103"/>
      <c r="K34" s="103"/>
      <c r="L34" s="104"/>
      <c r="M34" s="93"/>
      <c r="N34" s="103"/>
      <c r="O34" s="94"/>
      <c r="P34" s="104"/>
      <c r="Q34" s="105"/>
      <c r="R34" s="103"/>
      <c r="S34" s="103"/>
      <c r="T34" s="104"/>
      <c r="U34" s="105"/>
      <c r="V34" s="103"/>
      <c r="W34" s="103"/>
      <c r="X34" s="104"/>
      <c r="Y34" s="105"/>
      <c r="Z34" s="103"/>
      <c r="AA34" s="103"/>
      <c r="AB34" s="104"/>
      <c r="AC34" s="93"/>
      <c r="AD34" s="103"/>
      <c r="AE34" s="93"/>
      <c r="AF34" s="104"/>
      <c r="AG34" s="105"/>
      <c r="AH34" s="103"/>
      <c r="AI34" s="103"/>
      <c r="AJ34" s="104"/>
      <c r="AK34" s="105"/>
      <c r="AL34" s="103"/>
      <c r="AM34" s="103"/>
      <c r="AN34" s="104"/>
      <c r="AO34" s="105"/>
      <c r="AP34" s="103"/>
      <c r="AQ34" s="103"/>
      <c r="AR34" s="104"/>
      <c r="AS34" s="105"/>
      <c r="AT34" s="103"/>
      <c r="AU34" s="103"/>
      <c r="AV34" s="104"/>
      <c r="AW34" s="105"/>
      <c r="AX34" s="103"/>
      <c r="AY34" s="103"/>
      <c r="AZ34" s="104"/>
      <c r="BA34" s="99" t="e">
        <f t="shared" si="0"/>
        <v>#DIV/0!</v>
      </c>
      <c r="BB34" s="99" t="e">
        <f t="shared" si="1"/>
        <v>#DIV/0!</v>
      </c>
    </row>
    <row r="35" spans="1:54" ht="45.75" customHeight="1" x14ac:dyDescent="0.2">
      <c r="A35" s="90"/>
      <c r="B35" s="90"/>
      <c r="C35" s="91"/>
      <c r="D35" s="92"/>
      <c r="E35" s="93"/>
      <c r="F35" s="103"/>
      <c r="G35" s="103"/>
      <c r="H35" s="104"/>
      <c r="I35" s="105"/>
      <c r="J35" s="103"/>
      <c r="K35" s="103"/>
      <c r="L35" s="104"/>
      <c r="M35" s="93"/>
      <c r="N35" s="103"/>
      <c r="O35" s="94"/>
      <c r="P35" s="104"/>
      <c r="Q35" s="105"/>
      <c r="R35" s="103"/>
      <c r="S35" s="103"/>
      <c r="T35" s="104"/>
      <c r="U35" s="105"/>
      <c r="V35" s="103"/>
      <c r="W35" s="103"/>
      <c r="X35" s="104"/>
      <c r="Y35" s="105"/>
      <c r="Z35" s="103"/>
      <c r="AA35" s="103"/>
      <c r="AB35" s="104"/>
      <c r="AC35" s="93"/>
      <c r="AD35" s="103"/>
      <c r="AE35" s="93"/>
      <c r="AF35" s="104"/>
      <c r="AG35" s="105"/>
      <c r="AH35" s="103"/>
      <c r="AI35" s="103"/>
      <c r="AJ35" s="104"/>
      <c r="AK35" s="105"/>
      <c r="AL35" s="103"/>
      <c r="AM35" s="103"/>
      <c r="AN35" s="104"/>
      <c r="AO35" s="105"/>
      <c r="AP35" s="103"/>
      <c r="AQ35" s="103"/>
      <c r="AR35" s="104"/>
      <c r="AS35" s="105"/>
      <c r="AT35" s="103"/>
      <c r="AU35" s="103"/>
      <c r="AV35" s="104"/>
      <c r="AW35" s="105"/>
      <c r="AX35" s="103"/>
      <c r="AY35" s="103"/>
      <c r="AZ35" s="104"/>
      <c r="BA35" s="99" t="e">
        <f t="shared" si="0"/>
        <v>#DIV/0!</v>
      </c>
      <c r="BB35" s="99" t="e">
        <f t="shared" si="1"/>
        <v>#DIV/0!</v>
      </c>
    </row>
    <row r="36" spans="1:54" ht="33.75" customHeight="1" x14ac:dyDescent="0.2">
      <c r="A36" s="90"/>
      <c r="B36" s="90"/>
      <c r="C36" s="91"/>
      <c r="D36" s="92"/>
      <c r="E36" s="93"/>
      <c r="F36" s="103"/>
      <c r="G36" s="103"/>
      <c r="H36" s="104"/>
      <c r="I36" s="105"/>
      <c r="J36" s="103"/>
      <c r="K36" s="103"/>
      <c r="L36" s="104"/>
      <c r="M36" s="93"/>
      <c r="N36" s="103"/>
      <c r="O36" s="94"/>
      <c r="P36" s="104"/>
      <c r="Q36" s="105"/>
      <c r="R36" s="103"/>
      <c r="S36" s="103"/>
      <c r="T36" s="104"/>
      <c r="U36" s="105"/>
      <c r="V36" s="103"/>
      <c r="W36" s="103"/>
      <c r="X36" s="104"/>
      <c r="Y36" s="105"/>
      <c r="Z36" s="103"/>
      <c r="AA36" s="103"/>
      <c r="AB36" s="104"/>
      <c r="AC36" s="93"/>
      <c r="AD36" s="103"/>
      <c r="AE36" s="93"/>
      <c r="AF36" s="104"/>
      <c r="AG36" s="105"/>
      <c r="AH36" s="103"/>
      <c r="AI36" s="103"/>
      <c r="AJ36" s="104"/>
      <c r="AK36" s="105"/>
      <c r="AL36" s="103"/>
      <c r="AM36" s="103"/>
      <c r="AN36" s="104"/>
      <c r="AO36" s="105"/>
      <c r="AP36" s="103"/>
      <c r="AQ36" s="103"/>
      <c r="AR36" s="104"/>
      <c r="AS36" s="105"/>
      <c r="AT36" s="103"/>
      <c r="AU36" s="103"/>
      <c r="AV36" s="104"/>
      <c r="AW36" s="105"/>
      <c r="AX36" s="103"/>
      <c r="AY36" s="103"/>
      <c r="AZ36" s="104"/>
      <c r="BA36" s="99" t="e">
        <f t="shared" si="0"/>
        <v>#DIV/0!</v>
      </c>
      <c r="BB36" s="99" t="e">
        <f t="shared" si="1"/>
        <v>#DIV/0!</v>
      </c>
    </row>
    <row r="37" spans="1:54" ht="45.75" customHeight="1" x14ac:dyDescent="0.2">
      <c r="A37" s="90"/>
      <c r="B37" s="90"/>
      <c r="C37" s="91"/>
      <c r="D37" s="92"/>
      <c r="E37" s="93"/>
      <c r="F37" s="103"/>
      <c r="G37" s="103"/>
      <c r="H37" s="104"/>
      <c r="I37" s="105"/>
      <c r="J37" s="103"/>
      <c r="K37" s="103"/>
      <c r="L37" s="104"/>
      <c r="M37" s="93"/>
      <c r="N37" s="103"/>
      <c r="O37" s="94"/>
      <c r="P37" s="104"/>
      <c r="Q37" s="105"/>
      <c r="R37" s="103"/>
      <c r="S37" s="103"/>
      <c r="T37" s="104"/>
      <c r="U37" s="105"/>
      <c r="V37" s="103"/>
      <c r="W37" s="103"/>
      <c r="X37" s="104"/>
      <c r="Y37" s="105"/>
      <c r="Z37" s="103"/>
      <c r="AA37" s="103"/>
      <c r="AB37" s="104"/>
      <c r="AC37" s="93"/>
      <c r="AD37" s="103"/>
      <c r="AE37" s="93"/>
      <c r="AF37" s="104"/>
      <c r="AG37" s="105"/>
      <c r="AH37" s="103"/>
      <c r="AI37" s="103"/>
      <c r="AJ37" s="104"/>
      <c r="AK37" s="105"/>
      <c r="AL37" s="103"/>
      <c r="AM37" s="103"/>
      <c r="AN37" s="104"/>
      <c r="AO37" s="105"/>
      <c r="AP37" s="103"/>
      <c r="AQ37" s="103"/>
      <c r="AR37" s="104"/>
      <c r="AS37" s="105"/>
      <c r="AT37" s="103"/>
      <c r="AU37" s="103"/>
      <c r="AV37" s="104"/>
      <c r="AW37" s="105"/>
      <c r="AX37" s="103"/>
      <c r="AY37" s="103"/>
      <c r="AZ37" s="104"/>
      <c r="BA37" s="99" t="e">
        <f t="shared" si="0"/>
        <v>#DIV/0!</v>
      </c>
      <c r="BB37" s="99" t="e">
        <f t="shared" si="1"/>
        <v>#DIV/0!</v>
      </c>
    </row>
    <row r="38" spans="1:54" ht="33" customHeight="1" x14ac:dyDescent="0.2">
      <c r="A38" s="106"/>
      <c r="B38" s="106"/>
      <c r="C38" s="91"/>
      <c r="D38" s="91"/>
      <c r="E38" s="93"/>
      <c r="F38" s="94"/>
      <c r="G38" s="94"/>
      <c r="H38" s="95"/>
      <c r="I38" s="93"/>
      <c r="J38" s="94"/>
      <c r="K38" s="94"/>
      <c r="L38" s="95"/>
      <c r="M38" s="93"/>
      <c r="N38" s="94"/>
      <c r="O38" s="94"/>
      <c r="P38" s="95"/>
      <c r="Q38" s="93"/>
      <c r="R38" s="94"/>
      <c r="S38" s="94"/>
      <c r="T38" s="95"/>
      <c r="U38" s="93"/>
      <c r="V38" s="94"/>
      <c r="W38" s="94"/>
      <c r="X38" s="95"/>
      <c r="Y38" s="93"/>
      <c r="Z38" s="94"/>
      <c r="AA38" s="94"/>
      <c r="AB38" s="95"/>
      <c r="AC38" s="93"/>
      <c r="AD38" s="94"/>
      <c r="AE38" s="94"/>
      <c r="AF38" s="95"/>
      <c r="AG38" s="93"/>
      <c r="AH38" s="94"/>
      <c r="AI38" s="94"/>
      <c r="AJ38" s="95"/>
      <c r="AK38" s="93"/>
      <c r="AL38" s="94"/>
      <c r="AM38" s="94"/>
      <c r="AN38" s="95"/>
      <c r="AO38" s="93"/>
      <c r="AP38" s="94"/>
      <c r="AQ38" s="94"/>
      <c r="AR38" s="95"/>
      <c r="AS38" s="93"/>
      <c r="AT38" s="94"/>
      <c r="AU38" s="94"/>
      <c r="AV38" s="95"/>
      <c r="AW38" s="93"/>
      <c r="AX38" s="94"/>
      <c r="AY38" s="94"/>
      <c r="AZ38" s="95"/>
      <c r="BA38" s="99" t="e">
        <f t="shared" si="0"/>
        <v>#DIV/0!</v>
      </c>
      <c r="BB38" s="99" t="e">
        <f t="shared" si="1"/>
        <v>#DIV/0!</v>
      </c>
    </row>
    <row r="39" spans="1:54" ht="28.5" customHeight="1" x14ac:dyDescent="0.2">
      <c r="A39" s="106"/>
      <c r="B39" s="106"/>
      <c r="C39" s="91"/>
      <c r="D39" s="91"/>
      <c r="E39" s="93"/>
      <c r="F39" s="94"/>
      <c r="G39" s="94"/>
      <c r="H39" s="95"/>
      <c r="I39" s="93"/>
      <c r="J39" s="94"/>
      <c r="K39" s="94"/>
      <c r="L39" s="95"/>
      <c r="M39" s="93"/>
      <c r="N39" s="94"/>
      <c r="O39" s="94"/>
      <c r="P39" s="95"/>
      <c r="Q39" s="93"/>
      <c r="R39" s="94"/>
      <c r="S39" s="94"/>
      <c r="T39" s="95"/>
      <c r="U39" s="93"/>
      <c r="V39" s="94"/>
      <c r="W39" s="94"/>
      <c r="X39" s="95"/>
      <c r="Y39" s="93"/>
      <c r="Z39" s="94"/>
      <c r="AA39" s="94"/>
      <c r="AB39" s="95"/>
      <c r="AC39" s="93"/>
      <c r="AD39" s="94"/>
      <c r="AE39" s="94"/>
      <c r="AF39" s="95"/>
      <c r="AG39" s="93"/>
      <c r="AH39" s="94"/>
      <c r="AI39" s="94"/>
      <c r="AJ39" s="95"/>
      <c r="AK39" s="93"/>
      <c r="AL39" s="94"/>
      <c r="AM39" s="94"/>
      <c r="AN39" s="95"/>
      <c r="AO39" s="93"/>
      <c r="AP39" s="94"/>
      <c r="AQ39" s="94"/>
      <c r="AR39" s="95"/>
      <c r="AS39" s="93"/>
      <c r="AT39" s="94"/>
      <c r="AU39" s="94"/>
      <c r="AV39" s="95"/>
      <c r="AW39" s="93"/>
      <c r="AX39" s="94"/>
      <c r="AY39" s="94"/>
      <c r="AZ39" s="95"/>
      <c r="BA39" s="99" t="e">
        <f t="shared" si="0"/>
        <v>#DIV/0!</v>
      </c>
      <c r="BB39" s="99" t="e">
        <f t="shared" si="1"/>
        <v>#DIV/0!</v>
      </c>
    </row>
    <row r="40" spans="1:54" ht="33" customHeight="1" x14ac:dyDescent="0.2">
      <c r="A40" s="106"/>
      <c r="B40" s="106"/>
      <c r="C40" s="91"/>
      <c r="D40" s="91"/>
      <c r="E40" s="93"/>
      <c r="F40" s="94"/>
      <c r="G40" s="94"/>
      <c r="H40" s="95"/>
      <c r="I40" s="93"/>
      <c r="J40" s="94"/>
      <c r="K40" s="94"/>
      <c r="L40" s="95"/>
      <c r="M40" s="93"/>
      <c r="N40" s="94"/>
      <c r="O40" s="94"/>
      <c r="P40" s="95"/>
      <c r="Q40" s="93"/>
      <c r="R40" s="94"/>
      <c r="S40" s="94"/>
      <c r="T40" s="95"/>
      <c r="U40" s="93"/>
      <c r="V40" s="94"/>
      <c r="W40" s="94"/>
      <c r="X40" s="95"/>
      <c r="Y40" s="93"/>
      <c r="Z40" s="94"/>
      <c r="AA40" s="94"/>
      <c r="AB40" s="95"/>
      <c r="AC40" s="93"/>
      <c r="AD40" s="94"/>
      <c r="AE40" s="94"/>
      <c r="AF40" s="95"/>
      <c r="AG40" s="93"/>
      <c r="AH40" s="94"/>
      <c r="AI40" s="94"/>
      <c r="AJ40" s="95"/>
      <c r="AK40" s="93"/>
      <c r="AL40" s="94"/>
      <c r="AM40" s="94"/>
      <c r="AN40" s="95"/>
      <c r="AO40" s="93"/>
      <c r="AP40" s="94"/>
      <c r="AQ40" s="94"/>
      <c r="AR40" s="95"/>
      <c r="AS40" s="93"/>
      <c r="AT40" s="94"/>
      <c r="AU40" s="94"/>
      <c r="AV40" s="95"/>
      <c r="AW40" s="93"/>
      <c r="AX40" s="94"/>
      <c r="AY40" s="94"/>
      <c r="AZ40" s="95"/>
      <c r="BA40" s="99" t="e">
        <f t="shared" si="0"/>
        <v>#DIV/0!</v>
      </c>
      <c r="BB40" s="99" t="e">
        <f t="shared" si="1"/>
        <v>#DIV/0!</v>
      </c>
    </row>
    <row r="41" spans="1:54" ht="42" customHeight="1" x14ac:dyDescent="0.2">
      <c r="A41" s="106"/>
      <c r="B41" s="106"/>
      <c r="C41" s="91"/>
      <c r="D41" s="91"/>
      <c r="E41" s="93"/>
      <c r="F41" s="94"/>
      <c r="G41" s="94"/>
      <c r="H41" s="95"/>
      <c r="I41" s="93"/>
      <c r="J41" s="94"/>
      <c r="K41" s="94"/>
      <c r="L41" s="95"/>
      <c r="M41" s="93"/>
      <c r="N41" s="94"/>
      <c r="O41" s="94"/>
      <c r="P41" s="95"/>
      <c r="Q41" s="93"/>
      <c r="R41" s="94"/>
      <c r="S41" s="94"/>
      <c r="T41" s="95"/>
      <c r="U41" s="93"/>
      <c r="V41" s="94"/>
      <c r="W41" s="94"/>
      <c r="X41" s="95"/>
      <c r="Y41" s="93"/>
      <c r="Z41" s="94"/>
      <c r="AA41" s="94"/>
      <c r="AB41" s="95"/>
      <c r="AC41" s="93"/>
      <c r="AD41" s="94"/>
      <c r="AE41" s="94"/>
      <c r="AF41" s="95"/>
      <c r="AG41" s="93"/>
      <c r="AH41" s="94"/>
      <c r="AI41" s="94"/>
      <c r="AJ41" s="95"/>
      <c r="AK41" s="93"/>
      <c r="AL41" s="94"/>
      <c r="AM41" s="94"/>
      <c r="AN41" s="95"/>
      <c r="AO41" s="93"/>
      <c r="AP41" s="94"/>
      <c r="AQ41" s="94"/>
      <c r="AR41" s="95"/>
      <c r="AS41" s="93"/>
      <c r="AT41" s="94"/>
      <c r="AU41" s="94"/>
      <c r="AV41" s="95"/>
      <c r="AW41" s="93"/>
      <c r="AX41" s="94"/>
      <c r="AY41" s="94"/>
      <c r="AZ41" s="95"/>
      <c r="BA41" s="99" t="e">
        <f t="shared" si="0"/>
        <v>#DIV/0!</v>
      </c>
      <c r="BB41" s="99" t="e">
        <f t="shared" si="1"/>
        <v>#DIV/0!</v>
      </c>
    </row>
    <row r="42" spans="1:54" ht="48.75" customHeight="1" x14ac:dyDescent="0.2">
      <c r="A42" s="107"/>
      <c r="B42" s="107"/>
      <c r="C42" s="108"/>
      <c r="D42" s="109"/>
      <c r="E42" s="93"/>
      <c r="F42" s="94"/>
      <c r="G42" s="94"/>
      <c r="H42" s="95"/>
      <c r="I42" s="93"/>
      <c r="J42" s="94"/>
      <c r="K42" s="94"/>
      <c r="L42" s="95"/>
      <c r="M42" s="93"/>
      <c r="N42" s="94"/>
      <c r="O42" s="94"/>
      <c r="P42" s="95"/>
      <c r="Q42" s="93"/>
      <c r="R42" s="94"/>
      <c r="S42" s="94"/>
      <c r="T42" s="95"/>
      <c r="U42" s="93"/>
      <c r="V42" s="94"/>
      <c r="W42" s="94"/>
      <c r="X42" s="95"/>
      <c r="Y42" s="93"/>
      <c r="Z42" s="94"/>
      <c r="AA42" s="94"/>
      <c r="AB42" s="95"/>
      <c r="AC42" s="93"/>
      <c r="AD42" s="94"/>
      <c r="AE42" s="94"/>
      <c r="AF42" s="95"/>
      <c r="AG42" s="93"/>
      <c r="AH42" s="94"/>
      <c r="AI42" s="94"/>
      <c r="AJ42" s="95"/>
      <c r="AK42" s="93"/>
      <c r="AL42" s="94"/>
      <c r="AM42" s="94"/>
      <c r="AN42" s="95"/>
      <c r="AO42" s="93"/>
      <c r="AP42" s="94"/>
      <c r="AQ42" s="94"/>
      <c r="AR42" s="95"/>
      <c r="AS42" s="93"/>
      <c r="AT42" s="94"/>
      <c r="AU42" s="94"/>
      <c r="AV42" s="95"/>
      <c r="AW42" s="93"/>
      <c r="AX42" s="94"/>
      <c r="AY42" s="94"/>
      <c r="AZ42" s="95"/>
      <c r="BA42" s="99" t="e">
        <f t="shared" si="0"/>
        <v>#DIV/0!</v>
      </c>
      <c r="BB42" s="99" t="e">
        <f t="shared" si="1"/>
        <v>#DIV/0!</v>
      </c>
    </row>
    <row r="43" spans="1:54" ht="48.75" customHeight="1" x14ac:dyDescent="0.2">
      <c r="A43" s="107"/>
      <c r="B43" s="107"/>
      <c r="C43" s="108"/>
      <c r="D43" s="109"/>
      <c r="E43" s="93"/>
      <c r="F43" s="94"/>
      <c r="G43" s="94"/>
      <c r="H43" s="95"/>
      <c r="I43" s="93"/>
      <c r="J43" s="94"/>
      <c r="K43" s="94"/>
      <c r="L43" s="95"/>
      <c r="M43" s="93"/>
      <c r="N43" s="94"/>
      <c r="O43" s="94"/>
      <c r="P43" s="95"/>
      <c r="Q43" s="93"/>
      <c r="R43" s="94"/>
      <c r="S43" s="94"/>
      <c r="T43" s="95"/>
      <c r="U43" s="93"/>
      <c r="V43" s="94"/>
      <c r="W43" s="94"/>
      <c r="X43" s="95"/>
      <c r="Y43" s="93"/>
      <c r="Z43" s="94"/>
      <c r="AA43" s="94"/>
      <c r="AB43" s="95"/>
      <c r="AC43" s="93"/>
      <c r="AD43" s="94"/>
      <c r="AE43" s="94"/>
      <c r="AF43" s="95"/>
      <c r="AG43" s="93"/>
      <c r="AH43" s="94"/>
      <c r="AI43" s="94"/>
      <c r="AJ43" s="95"/>
      <c r="AK43" s="93"/>
      <c r="AL43" s="94"/>
      <c r="AM43" s="94"/>
      <c r="AN43" s="95"/>
      <c r="AO43" s="93"/>
      <c r="AP43" s="94"/>
      <c r="AQ43" s="94"/>
      <c r="AR43" s="95"/>
      <c r="AS43" s="93"/>
      <c r="AT43" s="94"/>
      <c r="AU43" s="94"/>
      <c r="AV43" s="95"/>
      <c r="AW43" s="93"/>
      <c r="AX43" s="94"/>
      <c r="AY43" s="94"/>
      <c r="AZ43" s="95"/>
      <c r="BA43" s="99" t="e">
        <f t="shared" si="0"/>
        <v>#DIV/0!</v>
      </c>
      <c r="BB43" s="99" t="e">
        <f t="shared" si="1"/>
        <v>#DIV/0!</v>
      </c>
    </row>
    <row r="44" spans="1:54" ht="48.75" customHeight="1" x14ac:dyDescent="0.2">
      <c r="A44" s="110"/>
      <c r="B44" s="110"/>
      <c r="C44" s="108"/>
      <c r="D44" s="109"/>
      <c r="E44" s="93"/>
      <c r="F44" s="94"/>
      <c r="G44" s="94"/>
      <c r="H44" s="95"/>
      <c r="I44" s="93"/>
      <c r="J44" s="94"/>
      <c r="K44" s="94"/>
      <c r="L44" s="95"/>
      <c r="M44" s="93"/>
      <c r="N44" s="94"/>
      <c r="O44" s="94"/>
      <c r="P44" s="95"/>
      <c r="Q44" s="93"/>
      <c r="R44" s="94"/>
      <c r="S44" s="94"/>
      <c r="T44" s="95"/>
      <c r="U44" s="93"/>
      <c r="V44" s="94"/>
      <c r="W44" s="94"/>
      <c r="X44" s="95"/>
      <c r="Y44" s="93"/>
      <c r="Z44" s="94"/>
      <c r="AA44" s="94"/>
      <c r="AB44" s="95"/>
      <c r="AC44" s="93"/>
      <c r="AD44" s="94"/>
      <c r="AE44" s="94"/>
      <c r="AF44" s="95"/>
      <c r="AG44" s="93"/>
      <c r="AH44" s="94"/>
      <c r="AI44" s="94"/>
      <c r="AJ44" s="95"/>
      <c r="AK44" s="93"/>
      <c r="AL44" s="94"/>
      <c r="AM44" s="94"/>
      <c r="AN44" s="95"/>
      <c r="AO44" s="93"/>
      <c r="AP44" s="94"/>
      <c r="AQ44" s="94"/>
      <c r="AR44" s="95"/>
      <c r="AS44" s="93"/>
      <c r="AT44" s="94"/>
      <c r="AU44" s="94"/>
      <c r="AV44" s="95"/>
      <c r="AW44" s="93"/>
      <c r="AX44" s="94"/>
      <c r="AY44" s="94"/>
      <c r="AZ44" s="95"/>
      <c r="BA44" s="99" t="e">
        <f t="shared" si="0"/>
        <v>#DIV/0!</v>
      </c>
      <c r="BB44" s="99" t="e">
        <f t="shared" si="1"/>
        <v>#DIV/0!</v>
      </c>
    </row>
    <row r="45" spans="1:54" ht="48.75" customHeight="1" x14ac:dyDescent="0.2">
      <c r="A45" s="107"/>
      <c r="B45" s="107"/>
      <c r="C45" s="108"/>
      <c r="D45" s="109"/>
      <c r="E45" s="93"/>
      <c r="F45" s="94"/>
      <c r="G45" s="94"/>
      <c r="H45" s="95"/>
      <c r="I45" s="93"/>
      <c r="J45" s="94"/>
      <c r="K45" s="94"/>
      <c r="L45" s="95"/>
      <c r="M45" s="93"/>
      <c r="N45" s="94"/>
      <c r="O45" s="94"/>
      <c r="P45" s="95"/>
      <c r="Q45" s="93"/>
      <c r="R45" s="94"/>
      <c r="S45" s="94"/>
      <c r="T45" s="95"/>
      <c r="U45" s="93"/>
      <c r="V45" s="94"/>
      <c r="W45" s="94"/>
      <c r="X45" s="95"/>
      <c r="Y45" s="93"/>
      <c r="Z45" s="94"/>
      <c r="AA45" s="94"/>
      <c r="AB45" s="95"/>
      <c r="AC45" s="93"/>
      <c r="AD45" s="94"/>
      <c r="AE45" s="94"/>
      <c r="AF45" s="95"/>
      <c r="AG45" s="93"/>
      <c r="AH45" s="94"/>
      <c r="AI45" s="94"/>
      <c r="AJ45" s="95"/>
      <c r="AK45" s="93"/>
      <c r="AL45" s="94"/>
      <c r="AM45" s="94"/>
      <c r="AN45" s="95"/>
      <c r="AO45" s="93"/>
      <c r="AP45" s="94"/>
      <c r="AQ45" s="94"/>
      <c r="AR45" s="95"/>
      <c r="AS45" s="93"/>
      <c r="AT45" s="94"/>
      <c r="AU45" s="94"/>
      <c r="AV45" s="95"/>
      <c r="AW45" s="93"/>
      <c r="AX45" s="94"/>
      <c r="AY45" s="94"/>
      <c r="AZ45" s="95"/>
      <c r="BA45" s="99" t="e">
        <f t="shared" si="0"/>
        <v>#DIV/0!</v>
      </c>
      <c r="BB45" s="99" t="e">
        <f t="shared" si="1"/>
        <v>#DIV/0!</v>
      </c>
    </row>
    <row r="46" spans="1:54" ht="48.75" customHeight="1" x14ac:dyDescent="0.2">
      <c r="A46" s="111"/>
      <c r="B46" s="111"/>
      <c r="C46" s="108"/>
      <c r="D46" s="109"/>
      <c r="E46" s="93"/>
      <c r="F46" s="94"/>
      <c r="G46" s="94"/>
      <c r="H46" s="95"/>
      <c r="I46" s="93"/>
      <c r="J46" s="94"/>
      <c r="K46" s="94"/>
      <c r="L46" s="95"/>
      <c r="M46" s="93"/>
      <c r="N46" s="94"/>
      <c r="O46" s="94"/>
      <c r="P46" s="95"/>
      <c r="Q46" s="93"/>
      <c r="R46" s="94"/>
      <c r="S46" s="94"/>
      <c r="T46" s="95"/>
      <c r="U46" s="93"/>
      <c r="V46" s="94"/>
      <c r="W46" s="94"/>
      <c r="X46" s="95"/>
      <c r="Y46" s="93"/>
      <c r="Z46" s="94"/>
      <c r="AA46" s="94"/>
      <c r="AB46" s="95"/>
      <c r="AC46" s="93"/>
      <c r="AD46" s="94"/>
      <c r="AE46" s="94"/>
      <c r="AF46" s="95"/>
      <c r="AG46" s="93"/>
      <c r="AH46" s="94"/>
      <c r="AI46" s="94"/>
      <c r="AJ46" s="95"/>
      <c r="AK46" s="93"/>
      <c r="AL46" s="94"/>
      <c r="AM46" s="94"/>
      <c r="AN46" s="95"/>
      <c r="AO46" s="93"/>
      <c r="AP46" s="94"/>
      <c r="AQ46" s="94"/>
      <c r="AR46" s="95"/>
      <c r="AS46" s="93"/>
      <c r="AT46" s="94"/>
      <c r="AU46" s="94"/>
      <c r="AV46" s="95"/>
      <c r="AW46" s="93"/>
      <c r="AX46" s="94"/>
      <c r="AY46" s="94"/>
      <c r="AZ46" s="95"/>
      <c r="BA46" s="99" t="e">
        <f t="shared" si="0"/>
        <v>#DIV/0!</v>
      </c>
      <c r="BB46" s="99" t="e">
        <f t="shared" si="1"/>
        <v>#DIV/0!</v>
      </c>
    </row>
    <row r="47" spans="1:54" ht="30" customHeight="1" x14ac:dyDescent="0.2">
      <c r="A47" s="107"/>
      <c r="B47" s="107"/>
      <c r="C47" s="108"/>
      <c r="D47" s="109"/>
      <c r="E47" s="93"/>
      <c r="F47" s="94"/>
      <c r="G47" s="94"/>
      <c r="H47" s="95"/>
      <c r="I47" s="93"/>
      <c r="J47" s="94"/>
      <c r="K47" s="94"/>
      <c r="L47" s="95"/>
      <c r="M47" s="93"/>
      <c r="N47" s="94"/>
      <c r="O47" s="94"/>
      <c r="P47" s="95"/>
      <c r="Q47" s="93"/>
      <c r="R47" s="94"/>
      <c r="S47" s="94"/>
      <c r="T47" s="95"/>
      <c r="U47" s="93"/>
      <c r="V47" s="94"/>
      <c r="W47" s="94"/>
      <c r="X47" s="95"/>
      <c r="Y47" s="93"/>
      <c r="Z47" s="94"/>
      <c r="AA47" s="94"/>
      <c r="AB47" s="95"/>
      <c r="AC47" s="93"/>
      <c r="AD47" s="94"/>
      <c r="AE47" s="94"/>
      <c r="AF47" s="95"/>
      <c r="AG47" s="93"/>
      <c r="AH47" s="94"/>
      <c r="AI47" s="94"/>
      <c r="AJ47" s="95"/>
      <c r="AK47" s="93"/>
      <c r="AL47" s="94"/>
      <c r="AM47" s="94"/>
      <c r="AN47" s="95"/>
      <c r="AO47" s="93"/>
      <c r="AP47" s="94"/>
      <c r="AQ47" s="94"/>
      <c r="AR47" s="95"/>
      <c r="AS47" s="93"/>
      <c r="AT47" s="94"/>
      <c r="AU47" s="94"/>
      <c r="AV47" s="95"/>
      <c r="AW47" s="93"/>
      <c r="AX47" s="94"/>
      <c r="AY47" s="94"/>
      <c r="AZ47" s="95"/>
      <c r="BA47" s="99" t="e">
        <f t="shared" si="0"/>
        <v>#DIV/0!</v>
      </c>
      <c r="BB47" s="99" t="e">
        <f t="shared" si="1"/>
        <v>#DIV/0!</v>
      </c>
    </row>
    <row r="48" spans="1:54" ht="30" customHeight="1" x14ac:dyDescent="0.2">
      <c r="A48" s="107"/>
      <c r="B48" s="107"/>
      <c r="C48" s="108"/>
      <c r="D48" s="109"/>
      <c r="E48" s="93"/>
      <c r="F48" s="94"/>
      <c r="G48" s="94"/>
      <c r="H48" s="95"/>
      <c r="I48" s="93"/>
      <c r="J48" s="94"/>
      <c r="K48" s="94"/>
      <c r="L48" s="95"/>
      <c r="M48" s="93"/>
      <c r="N48" s="94"/>
      <c r="O48" s="94"/>
      <c r="P48" s="95"/>
      <c r="Q48" s="93"/>
      <c r="R48" s="94"/>
      <c r="S48" s="94"/>
      <c r="T48" s="95"/>
      <c r="U48" s="93"/>
      <c r="V48" s="94"/>
      <c r="W48" s="94"/>
      <c r="X48" s="95"/>
      <c r="Y48" s="93"/>
      <c r="Z48" s="94"/>
      <c r="AA48" s="94"/>
      <c r="AB48" s="95"/>
      <c r="AC48" s="93"/>
      <c r="AD48" s="94"/>
      <c r="AE48" s="94"/>
      <c r="AF48" s="95"/>
      <c r="AG48" s="93"/>
      <c r="AH48" s="94"/>
      <c r="AI48" s="94"/>
      <c r="AJ48" s="95"/>
      <c r="AK48" s="93"/>
      <c r="AL48" s="94"/>
      <c r="AM48" s="94"/>
      <c r="AN48" s="95"/>
      <c r="AO48" s="93"/>
      <c r="AP48" s="94"/>
      <c r="AQ48" s="94"/>
      <c r="AR48" s="95"/>
      <c r="AS48" s="93"/>
      <c r="AT48" s="94"/>
      <c r="AU48" s="94"/>
      <c r="AV48" s="95"/>
      <c r="AW48" s="93"/>
      <c r="AX48" s="94"/>
      <c r="AY48" s="94"/>
      <c r="AZ48" s="95"/>
      <c r="BA48" s="99" t="e">
        <f t="shared" si="0"/>
        <v>#DIV/0!</v>
      </c>
      <c r="BB48" s="99" t="e">
        <f t="shared" si="1"/>
        <v>#DIV/0!</v>
      </c>
    </row>
    <row r="49" spans="1:56" ht="30" customHeight="1" x14ac:dyDescent="0.2">
      <c r="A49" s="112"/>
      <c r="B49" s="113"/>
      <c r="C49" s="108"/>
      <c r="D49" s="109"/>
      <c r="E49" s="93"/>
      <c r="F49" s="94"/>
      <c r="G49" s="94"/>
      <c r="H49" s="95"/>
      <c r="I49" s="93"/>
      <c r="J49" s="94"/>
      <c r="K49" s="94"/>
      <c r="L49" s="95"/>
      <c r="M49" s="93"/>
      <c r="N49" s="94"/>
      <c r="O49" s="94"/>
      <c r="P49" s="95"/>
      <c r="Q49" s="93"/>
      <c r="R49" s="94"/>
      <c r="S49" s="94"/>
      <c r="T49" s="95"/>
      <c r="U49" s="93"/>
      <c r="V49" s="94"/>
      <c r="W49" s="94"/>
      <c r="X49" s="95"/>
      <c r="Y49" s="93"/>
      <c r="Z49" s="94"/>
      <c r="AA49" s="94"/>
      <c r="AB49" s="95"/>
      <c r="AC49" s="93"/>
      <c r="AD49" s="94"/>
      <c r="AE49" s="94"/>
      <c r="AF49" s="95"/>
      <c r="AG49" s="93"/>
      <c r="AH49" s="94"/>
      <c r="AI49" s="94"/>
      <c r="AJ49" s="95"/>
      <c r="AK49" s="93"/>
      <c r="AL49" s="94"/>
      <c r="AM49" s="94"/>
      <c r="AN49" s="95"/>
      <c r="AO49" s="93"/>
      <c r="AP49" s="94"/>
      <c r="AQ49" s="94"/>
      <c r="AR49" s="95"/>
      <c r="AS49" s="93"/>
      <c r="AT49" s="94"/>
      <c r="AU49" s="94"/>
      <c r="AV49" s="95"/>
      <c r="AW49" s="93"/>
      <c r="AX49" s="94"/>
      <c r="AY49" s="94"/>
      <c r="AZ49" s="95"/>
      <c r="BA49" s="99" t="e">
        <f t="shared" si="0"/>
        <v>#DIV/0!</v>
      </c>
      <c r="BB49" s="99" t="e">
        <f t="shared" si="1"/>
        <v>#DIV/0!</v>
      </c>
    </row>
    <row r="50" spans="1:56" ht="26.45" customHeight="1" x14ac:dyDescent="0.2">
      <c r="A50" s="114"/>
      <c r="B50" s="114"/>
      <c r="C50" s="108"/>
      <c r="D50" s="108"/>
      <c r="E50" s="93"/>
      <c r="F50" s="97"/>
      <c r="G50" s="97"/>
      <c r="H50" s="98"/>
      <c r="I50" s="96"/>
      <c r="J50" s="97"/>
      <c r="K50" s="97"/>
      <c r="L50" s="98"/>
      <c r="M50" s="96"/>
      <c r="N50" s="97"/>
      <c r="O50" s="97"/>
      <c r="P50" s="98"/>
      <c r="Q50" s="96"/>
      <c r="R50" s="97"/>
      <c r="S50" s="97"/>
      <c r="T50" s="98"/>
      <c r="U50" s="96"/>
      <c r="V50" s="97"/>
      <c r="W50" s="97"/>
      <c r="X50" s="98"/>
      <c r="Y50" s="96"/>
      <c r="Z50" s="97"/>
      <c r="AA50" s="97"/>
      <c r="AB50" s="98"/>
      <c r="AC50" s="96"/>
      <c r="AD50" s="97"/>
      <c r="AE50" s="97"/>
      <c r="AF50" s="98"/>
      <c r="AG50" s="96"/>
      <c r="AH50" s="97"/>
      <c r="AI50" s="97"/>
      <c r="AJ50" s="98"/>
      <c r="AK50" s="96"/>
      <c r="AL50" s="97"/>
      <c r="AM50" s="97"/>
      <c r="AN50" s="98"/>
      <c r="AO50" s="96"/>
      <c r="AP50" s="97"/>
      <c r="AQ50" s="97"/>
      <c r="AR50" s="98"/>
      <c r="AS50" s="96"/>
      <c r="AT50" s="97"/>
      <c r="AU50" s="97"/>
      <c r="AV50" s="98"/>
      <c r="AW50" s="96"/>
      <c r="AX50" s="97"/>
      <c r="AY50" s="97"/>
      <c r="AZ50" s="98"/>
      <c r="BA50" s="99" t="e">
        <f t="shared" si="0"/>
        <v>#DIV/0!</v>
      </c>
      <c r="BB50" s="99" t="e">
        <f t="shared" si="1"/>
        <v>#DIV/0!</v>
      </c>
    </row>
    <row r="51" spans="1:56" ht="27" customHeight="1" x14ac:dyDescent="0.2">
      <c r="A51" s="114"/>
      <c r="B51" s="114"/>
      <c r="C51" s="108"/>
      <c r="D51" s="108"/>
      <c r="E51" s="93"/>
      <c r="F51" s="97"/>
      <c r="G51" s="97"/>
      <c r="H51" s="98"/>
      <c r="I51" s="96"/>
      <c r="J51" s="97"/>
      <c r="K51" s="97"/>
      <c r="L51" s="98"/>
      <c r="M51" s="96"/>
      <c r="N51" s="97"/>
      <c r="O51" s="97"/>
      <c r="P51" s="98"/>
      <c r="Q51" s="96"/>
      <c r="R51" s="97"/>
      <c r="S51" s="97"/>
      <c r="T51" s="98"/>
      <c r="U51" s="96"/>
      <c r="V51" s="97"/>
      <c r="W51" s="97"/>
      <c r="X51" s="98"/>
      <c r="Y51" s="96"/>
      <c r="Z51" s="97"/>
      <c r="AA51" s="97"/>
      <c r="AB51" s="98"/>
      <c r="AC51" s="96"/>
      <c r="AD51" s="97"/>
      <c r="AE51" s="97"/>
      <c r="AF51" s="98"/>
      <c r="AG51" s="96"/>
      <c r="AH51" s="97"/>
      <c r="AI51" s="97"/>
      <c r="AJ51" s="98"/>
      <c r="AK51" s="96"/>
      <c r="AL51" s="97"/>
      <c r="AM51" s="97"/>
      <c r="AN51" s="98"/>
      <c r="AO51" s="97"/>
      <c r="AP51" s="97"/>
      <c r="AQ51" s="97"/>
      <c r="AR51" s="98"/>
      <c r="AS51" s="96"/>
      <c r="AT51" s="97"/>
      <c r="AU51" s="97"/>
      <c r="AV51" s="98"/>
      <c r="AW51" s="96"/>
      <c r="AX51" s="97"/>
      <c r="AY51" s="97"/>
      <c r="AZ51" s="97"/>
      <c r="BA51" s="99" t="e">
        <f t="shared" si="0"/>
        <v>#DIV/0!</v>
      </c>
      <c r="BB51" s="99" t="e">
        <f t="shared" si="1"/>
        <v>#DIV/0!</v>
      </c>
    </row>
    <row r="52" spans="1:56" ht="15" customHeight="1" x14ac:dyDescent="0.25">
      <c r="A52"/>
      <c r="B52"/>
      <c r="C52"/>
      <c r="D52"/>
      <c r="E52" s="115" t="s">
        <v>36</v>
      </c>
      <c r="F52" s="115"/>
      <c r="G52" s="115"/>
      <c r="H52" s="115"/>
      <c r="I52" s="80" t="s">
        <v>37</v>
      </c>
      <c r="J52" s="80"/>
      <c r="K52" s="80"/>
      <c r="L52" s="81"/>
      <c r="M52" s="79" t="s">
        <v>38</v>
      </c>
      <c r="N52" s="80"/>
      <c r="O52" s="80"/>
      <c r="P52" s="81"/>
      <c r="Q52" s="79" t="s">
        <v>39</v>
      </c>
      <c r="R52" s="80"/>
      <c r="S52" s="80"/>
      <c r="T52" s="81"/>
      <c r="U52" s="79" t="s">
        <v>40</v>
      </c>
      <c r="V52" s="80"/>
      <c r="W52" s="80"/>
      <c r="X52" s="81"/>
      <c r="Y52" s="79" t="s">
        <v>41</v>
      </c>
      <c r="Z52" s="80"/>
      <c r="AA52" s="80"/>
      <c r="AB52" s="81"/>
      <c r="AC52" s="79" t="s">
        <v>42</v>
      </c>
      <c r="AD52" s="80"/>
      <c r="AE52" s="80"/>
      <c r="AF52" s="81"/>
      <c r="AG52" s="79" t="s">
        <v>43</v>
      </c>
      <c r="AH52" s="80"/>
      <c r="AI52" s="80"/>
      <c r="AJ52" s="81"/>
      <c r="AK52" s="79" t="s">
        <v>44</v>
      </c>
      <c r="AL52" s="80"/>
      <c r="AM52" s="80"/>
      <c r="AN52" s="81"/>
      <c r="AO52" s="79" t="s">
        <v>45</v>
      </c>
      <c r="AP52" s="80"/>
      <c r="AQ52" s="80"/>
      <c r="AR52" s="81"/>
      <c r="AS52" s="79" t="s">
        <v>46</v>
      </c>
      <c r="AT52" s="80"/>
      <c r="AU52" s="80"/>
      <c r="AV52" s="81"/>
      <c r="AW52" s="79" t="s">
        <v>47</v>
      </c>
      <c r="AX52" s="80"/>
      <c r="AY52" s="80"/>
      <c r="AZ52" s="80"/>
      <c r="BA52" s="116" t="s">
        <v>52</v>
      </c>
      <c r="BB52" s="117"/>
      <c r="BC52" s="117"/>
      <c r="BD52" s="117"/>
    </row>
    <row r="53" spans="1:56" ht="29.25" customHeight="1" thickBot="1" x14ac:dyDescent="0.3">
      <c r="A53"/>
      <c r="B53"/>
      <c r="C53"/>
      <c r="D53"/>
      <c r="E53" s="85" t="s">
        <v>18</v>
      </c>
      <c r="F53" s="86" t="s">
        <v>26</v>
      </c>
      <c r="G53" s="87" t="s">
        <v>21</v>
      </c>
      <c r="H53" s="88" t="s">
        <v>28</v>
      </c>
      <c r="I53" s="85" t="s">
        <v>18</v>
      </c>
      <c r="J53" s="86" t="s">
        <v>26</v>
      </c>
      <c r="K53" s="87" t="s">
        <v>21</v>
      </c>
      <c r="L53" s="88" t="s">
        <v>28</v>
      </c>
      <c r="M53" s="85" t="s">
        <v>18</v>
      </c>
      <c r="N53" s="86" t="s">
        <v>26</v>
      </c>
      <c r="O53" s="87" t="s">
        <v>21</v>
      </c>
      <c r="P53" s="88" t="s">
        <v>28</v>
      </c>
      <c r="Q53" s="85" t="s">
        <v>18</v>
      </c>
      <c r="R53" s="86" t="s">
        <v>26</v>
      </c>
      <c r="S53" s="87" t="s">
        <v>21</v>
      </c>
      <c r="T53" s="88" t="s">
        <v>28</v>
      </c>
      <c r="U53" s="85" t="s">
        <v>18</v>
      </c>
      <c r="V53" s="86" t="s">
        <v>26</v>
      </c>
      <c r="W53" s="87" t="s">
        <v>21</v>
      </c>
      <c r="X53" s="88" t="s">
        <v>28</v>
      </c>
      <c r="Y53" s="85" t="s">
        <v>18</v>
      </c>
      <c r="Z53" s="86" t="s">
        <v>26</v>
      </c>
      <c r="AA53" s="87" t="s">
        <v>21</v>
      </c>
      <c r="AB53" s="88" t="s">
        <v>28</v>
      </c>
      <c r="AC53" s="85" t="s">
        <v>18</v>
      </c>
      <c r="AD53" s="86" t="s">
        <v>26</v>
      </c>
      <c r="AE53" s="87" t="s">
        <v>21</v>
      </c>
      <c r="AF53" s="88" t="s">
        <v>28</v>
      </c>
      <c r="AG53" s="85" t="s">
        <v>18</v>
      </c>
      <c r="AH53" s="86" t="s">
        <v>26</v>
      </c>
      <c r="AI53" s="87" t="s">
        <v>21</v>
      </c>
      <c r="AJ53" s="88" t="s">
        <v>28</v>
      </c>
      <c r="AK53" s="85" t="s">
        <v>18</v>
      </c>
      <c r="AL53" s="86" t="s">
        <v>26</v>
      </c>
      <c r="AM53" s="87" t="s">
        <v>21</v>
      </c>
      <c r="AN53" s="88" t="s">
        <v>28</v>
      </c>
      <c r="AO53" s="85" t="s">
        <v>18</v>
      </c>
      <c r="AP53" s="86" t="s">
        <v>26</v>
      </c>
      <c r="AQ53" s="87" t="s">
        <v>21</v>
      </c>
      <c r="AR53" s="88" t="s">
        <v>28</v>
      </c>
      <c r="AS53" s="85" t="s">
        <v>18</v>
      </c>
      <c r="AT53" s="86" t="s">
        <v>26</v>
      </c>
      <c r="AU53" s="87" t="s">
        <v>21</v>
      </c>
      <c r="AV53" s="88" t="s">
        <v>28</v>
      </c>
      <c r="AW53" s="85" t="s">
        <v>18</v>
      </c>
      <c r="AX53" s="86" t="s">
        <v>26</v>
      </c>
      <c r="AY53" s="87" t="s">
        <v>21</v>
      </c>
      <c r="AZ53" s="89" t="s">
        <v>28</v>
      </c>
      <c r="BA53" s="118" t="s">
        <v>53</v>
      </c>
      <c r="BB53" s="118" t="s">
        <v>54</v>
      </c>
      <c r="BC53" s="118" t="s">
        <v>55</v>
      </c>
      <c r="BD53" s="119" t="s">
        <v>56</v>
      </c>
    </row>
    <row r="54" spans="1:56" ht="23.25" customHeight="1" x14ac:dyDescent="0.25">
      <c r="A54"/>
      <c r="B54"/>
      <c r="C54" s="120" t="s">
        <v>52</v>
      </c>
      <c r="D54" s="121"/>
      <c r="E54" s="122">
        <f t="shared" ref="E54:AZ54" si="2">SUMIF($C$18:$C$51,"A",E18:E51)</f>
        <v>0</v>
      </c>
      <c r="F54" s="122">
        <f t="shared" si="2"/>
        <v>0</v>
      </c>
      <c r="G54" s="122">
        <f t="shared" si="2"/>
        <v>0</v>
      </c>
      <c r="H54" s="122">
        <f t="shared" si="2"/>
        <v>0</v>
      </c>
      <c r="I54" s="122">
        <f t="shared" si="2"/>
        <v>0</v>
      </c>
      <c r="J54" s="122">
        <f t="shared" si="2"/>
        <v>0</v>
      </c>
      <c r="K54" s="122">
        <f t="shared" si="2"/>
        <v>0</v>
      </c>
      <c r="L54" s="122">
        <f t="shared" si="2"/>
        <v>0</v>
      </c>
      <c r="M54" s="122">
        <f t="shared" si="2"/>
        <v>0</v>
      </c>
      <c r="N54" s="122">
        <f t="shared" si="2"/>
        <v>0</v>
      </c>
      <c r="O54" s="122">
        <f t="shared" si="2"/>
        <v>0</v>
      </c>
      <c r="P54" s="122">
        <f t="shared" si="2"/>
        <v>0</v>
      </c>
      <c r="Q54" s="122">
        <f t="shared" si="2"/>
        <v>0</v>
      </c>
      <c r="R54" s="122">
        <f t="shared" si="2"/>
        <v>0</v>
      </c>
      <c r="S54" s="122">
        <f t="shared" si="2"/>
        <v>0</v>
      </c>
      <c r="T54" s="122">
        <f t="shared" si="2"/>
        <v>0</v>
      </c>
      <c r="U54" s="122">
        <f t="shared" si="2"/>
        <v>0</v>
      </c>
      <c r="V54" s="122">
        <f t="shared" si="2"/>
        <v>0</v>
      </c>
      <c r="W54" s="122">
        <f t="shared" si="2"/>
        <v>0</v>
      </c>
      <c r="X54" s="122">
        <f t="shared" si="2"/>
        <v>0</v>
      </c>
      <c r="Y54" s="122">
        <f t="shared" si="2"/>
        <v>0</v>
      </c>
      <c r="Z54" s="122">
        <f t="shared" si="2"/>
        <v>0</v>
      </c>
      <c r="AA54" s="122">
        <f t="shared" si="2"/>
        <v>0</v>
      </c>
      <c r="AB54" s="122">
        <f t="shared" si="2"/>
        <v>0</v>
      </c>
      <c r="AC54" s="123">
        <f t="shared" si="2"/>
        <v>0</v>
      </c>
      <c r="AD54" s="123">
        <f t="shared" si="2"/>
        <v>0</v>
      </c>
      <c r="AE54" s="123">
        <f t="shared" si="2"/>
        <v>0</v>
      </c>
      <c r="AF54" s="123">
        <f t="shared" si="2"/>
        <v>0</v>
      </c>
      <c r="AG54" s="123">
        <f t="shared" si="2"/>
        <v>0</v>
      </c>
      <c r="AH54" s="123">
        <f t="shared" si="2"/>
        <v>0</v>
      </c>
      <c r="AI54" s="123">
        <f t="shared" si="2"/>
        <v>0</v>
      </c>
      <c r="AJ54" s="123">
        <f t="shared" si="2"/>
        <v>0</v>
      </c>
      <c r="AK54" s="123">
        <f t="shared" si="2"/>
        <v>0</v>
      </c>
      <c r="AL54" s="123">
        <f t="shared" si="2"/>
        <v>0</v>
      </c>
      <c r="AM54" s="123">
        <f t="shared" si="2"/>
        <v>0</v>
      </c>
      <c r="AN54" s="123">
        <f t="shared" si="2"/>
        <v>0</v>
      </c>
      <c r="AO54" s="123">
        <f t="shared" si="2"/>
        <v>0</v>
      </c>
      <c r="AP54" s="123">
        <f t="shared" si="2"/>
        <v>0</v>
      </c>
      <c r="AQ54" s="123">
        <f t="shared" si="2"/>
        <v>0</v>
      </c>
      <c r="AR54" s="123">
        <f t="shared" si="2"/>
        <v>0</v>
      </c>
      <c r="AS54" s="123">
        <f t="shared" si="2"/>
        <v>0</v>
      </c>
      <c r="AT54" s="123">
        <f t="shared" si="2"/>
        <v>0</v>
      </c>
      <c r="AU54" s="123">
        <f t="shared" si="2"/>
        <v>0</v>
      </c>
      <c r="AV54" s="123">
        <f t="shared" si="2"/>
        <v>0</v>
      </c>
      <c r="AW54" s="123">
        <f t="shared" si="2"/>
        <v>0</v>
      </c>
      <c r="AX54" s="123">
        <f t="shared" si="2"/>
        <v>0</v>
      </c>
      <c r="AY54" s="123">
        <f t="shared" si="2"/>
        <v>0</v>
      </c>
      <c r="AZ54" s="124">
        <f t="shared" si="2"/>
        <v>0</v>
      </c>
      <c r="BA54" s="125" t="e">
        <f>(F54+J54+N54+R54+V54+Z54+AD54+AH54+AL54+AP54+AT54+AX54)/(E54+I54+M54+Q54+U54+Y54+AC54+AG54+AK54+AO54+AS54+AW54)</f>
        <v>#DIV/0!</v>
      </c>
      <c r="BB54" s="125" t="e">
        <f>(H54+L54+P54+T54+X54+AB54+AF54+AJ54+AN54+AR54+AV54+AZ54)/(G54+K54+O54+S54+W54+AA54+AE54+AI54+AM54+AQ54+AU54+AY54)</f>
        <v>#DIV/0!</v>
      </c>
      <c r="BC54" s="125">
        <v>0.95</v>
      </c>
      <c r="BD54" s="125" t="e">
        <f>1 +(BA54-BC54)/BC54</f>
        <v>#DIV/0!</v>
      </c>
    </row>
    <row r="55" spans="1:56" ht="23.25" customHeight="1" x14ac:dyDescent="0.25">
      <c r="A55"/>
      <c r="B55"/>
      <c r="C55" s="126" t="s">
        <v>57</v>
      </c>
      <c r="D55" s="127"/>
      <c r="E55" s="128" t="e">
        <f>F54/E54</f>
        <v>#DIV/0!</v>
      </c>
      <c r="F55" s="129"/>
      <c r="G55" s="128" t="e">
        <f>H54/G54</f>
        <v>#DIV/0!</v>
      </c>
      <c r="H55" s="129"/>
      <c r="I55" s="128" t="e">
        <f>J54/I54</f>
        <v>#DIV/0!</v>
      </c>
      <c r="J55" s="129"/>
      <c r="K55" s="128" t="e">
        <f>L54/K54</f>
        <v>#DIV/0!</v>
      </c>
      <c r="L55" s="129"/>
      <c r="M55" s="128" t="e">
        <f>N54/M54</f>
        <v>#DIV/0!</v>
      </c>
      <c r="N55" s="129"/>
      <c r="O55" s="128" t="e">
        <f>P54/O54</f>
        <v>#DIV/0!</v>
      </c>
      <c r="P55" s="129"/>
      <c r="Q55" s="128" t="e">
        <f>R54/Q54</f>
        <v>#DIV/0!</v>
      </c>
      <c r="R55" s="129"/>
      <c r="S55" s="128" t="e">
        <f>T54/S54</f>
        <v>#DIV/0!</v>
      </c>
      <c r="T55" s="129"/>
      <c r="U55" s="128" t="e">
        <f>V54/U54</f>
        <v>#DIV/0!</v>
      </c>
      <c r="V55" s="129"/>
      <c r="W55" s="128" t="e">
        <f>X54/W54</f>
        <v>#DIV/0!</v>
      </c>
      <c r="X55" s="129"/>
      <c r="Y55" s="128" t="e">
        <f>Z54/Y54</f>
        <v>#DIV/0!</v>
      </c>
      <c r="Z55" s="129"/>
      <c r="AA55" s="128" t="e">
        <f>AB54/AA54</f>
        <v>#DIV/0!</v>
      </c>
      <c r="AB55" s="129"/>
      <c r="AC55" s="130" t="e">
        <f>AD54/AC54</f>
        <v>#DIV/0!</v>
      </c>
      <c r="AD55" s="131"/>
      <c r="AE55" s="130" t="e">
        <f>AF54/AE54</f>
        <v>#DIV/0!</v>
      </c>
      <c r="AF55" s="131"/>
      <c r="AG55" s="130" t="e">
        <f>AH54/AG54</f>
        <v>#DIV/0!</v>
      </c>
      <c r="AH55" s="131"/>
      <c r="AI55" s="130" t="e">
        <f>AJ54/AI54</f>
        <v>#DIV/0!</v>
      </c>
      <c r="AJ55" s="131"/>
      <c r="AK55" s="130" t="e">
        <f>AL54/AK54</f>
        <v>#DIV/0!</v>
      </c>
      <c r="AL55" s="131"/>
      <c r="AM55" s="130" t="e">
        <f>AN54/AM54</f>
        <v>#DIV/0!</v>
      </c>
      <c r="AN55" s="131"/>
      <c r="AO55" s="130" t="e">
        <f>AP54/AO54</f>
        <v>#DIV/0!</v>
      </c>
      <c r="AP55" s="131"/>
      <c r="AQ55" s="130" t="e">
        <f>AR54/AQ54</f>
        <v>#DIV/0!</v>
      </c>
      <c r="AR55" s="131"/>
      <c r="AS55" s="130" t="e">
        <f>AT54/AS54</f>
        <v>#DIV/0!</v>
      </c>
      <c r="AT55" s="131"/>
      <c r="AU55" s="130" t="e">
        <f>AV54/AU54</f>
        <v>#DIV/0!</v>
      </c>
      <c r="AV55" s="131"/>
      <c r="AW55" s="130" t="e">
        <f>AX54/AW54</f>
        <v>#DIV/0!</v>
      </c>
      <c r="AX55" s="131"/>
      <c r="AY55" s="130" t="e">
        <f>AZ54/AY54</f>
        <v>#DIV/0!</v>
      </c>
      <c r="AZ55" s="132"/>
      <c r="BA55"/>
      <c r="BB55"/>
    </row>
    <row r="56" spans="1:56" ht="29.25" customHeight="1" x14ac:dyDescent="0.25">
      <c r="A56"/>
      <c r="B56"/>
      <c r="C56" s="126" t="s">
        <v>58</v>
      </c>
      <c r="D56" s="127"/>
      <c r="E56" s="133">
        <f>+IFERROR((SUM(F54,J54,N54,R54,V54,Z54)/SUM(E54,I54,M54,Q54,U54,Y54)),0)</f>
        <v>0</v>
      </c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4"/>
      <c r="T56" s="134"/>
      <c r="U56" s="134"/>
      <c r="V56" s="134"/>
      <c r="W56" s="134"/>
      <c r="X56" s="134"/>
      <c r="Y56" s="134"/>
      <c r="Z56" s="134"/>
      <c r="AA56" s="134"/>
      <c r="AB56" s="134"/>
      <c r="AC56" s="135">
        <f>+IFERROR((SUM(AD54,AH54,AL54,AP54,AT54,AX54)/SUM(AC54,AG54,AK54,AO54,AS54,AW54)),0)</f>
        <v>0</v>
      </c>
      <c r="AD56" s="135"/>
      <c r="AE56" s="135"/>
      <c r="AF56" s="135"/>
      <c r="AG56" s="135"/>
      <c r="AH56" s="135"/>
      <c r="AI56" s="135"/>
      <c r="AJ56" s="135"/>
      <c r="AK56" s="135"/>
      <c r="AL56" s="135"/>
      <c r="AM56" s="135"/>
      <c r="AN56" s="135"/>
      <c r="AO56" s="135"/>
      <c r="AP56" s="135"/>
      <c r="AQ56" s="135"/>
      <c r="AR56" s="135"/>
      <c r="AS56" s="135"/>
      <c r="AT56" s="135"/>
      <c r="AU56" s="135"/>
      <c r="AV56" s="135"/>
      <c r="AW56" s="135"/>
      <c r="AX56" s="135"/>
      <c r="AY56" s="135"/>
      <c r="AZ56" s="135"/>
      <c r="BA56"/>
      <c r="BB56"/>
    </row>
    <row r="57" spans="1:56" ht="31.5" customHeight="1" x14ac:dyDescent="0.25">
      <c r="A57"/>
      <c r="B57"/>
      <c r="C57" s="126" t="s">
        <v>59</v>
      </c>
      <c r="D57" s="127"/>
      <c r="E57" s="133">
        <f>+IFERROR((SUM(H54,L54,P54,T54,X54,AB54)/SUM(G54,K54,O54,S54,W54,AA54)),0)</f>
        <v>0</v>
      </c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4"/>
      <c r="T57" s="134"/>
      <c r="U57" s="134"/>
      <c r="V57" s="134"/>
      <c r="W57" s="134"/>
      <c r="X57" s="134"/>
      <c r="Y57" s="134"/>
      <c r="Z57" s="134"/>
      <c r="AA57" s="134"/>
      <c r="AB57" s="134"/>
      <c r="AC57" s="135">
        <f>+IFERROR((SUM(AF54,AJ54,AN54,AR54,AV54,AZ54)/SUM(AE54,AI54,AM54,AQ54,AU54,AW56)),0)</f>
        <v>0</v>
      </c>
      <c r="AD57" s="135"/>
      <c r="AE57" s="135"/>
      <c r="AF57" s="135"/>
      <c r="AG57" s="135"/>
      <c r="AH57" s="135"/>
      <c r="AI57" s="135"/>
      <c r="AJ57" s="135"/>
      <c r="AK57" s="135"/>
      <c r="AL57" s="135"/>
      <c r="AM57" s="135"/>
      <c r="AN57" s="135"/>
      <c r="AO57" s="135"/>
      <c r="AP57" s="135"/>
      <c r="AQ57" s="135"/>
      <c r="AR57" s="135"/>
      <c r="AS57" s="135"/>
      <c r="AT57" s="135"/>
      <c r="AU57" s="135"/>
      <c r="AV57" s="135"/>
      <c r="AW57" s="135"/>
      <c r="AX57" s="135"/>
      <c r="AY57" s="135"/>
      <c r="AZ57" s="135"/>
      <c r="BA57"/>
      <c r="BB57"/>
    </row>
    <row r="58" spans="1:56" customFormat="1" ht="31.5" customHeight="1" x14ac:dyDescent="0.25"/>
    <row r="59" spans="1:56" ht="15" customHeight="1" x14ac:dyDescent="0.25">
      <c r="A59"/>
      <c r="B59"/>
      <c r="C59"/>
      <c r="D59"/>
      <c r="E59" s="115" t="s">
        <v>36</v>
      </c>
      <c r="F59" s="115"/>
      <c r="G59" s="115"/>
      <c r="H59" s="115"/>
      <c r="I59" s="80" t="s">
        <v>37</v>
      </c>
      <c r="J59" s="80"/>
      <c r="K59" s="80"/>
      <c r="L59" s="81"/>
      <c r="M59" s="79" t="s">
        <v>38</v>
      </c>
      <c r="N59" s="80"/>
      <c r="O59" s="80"/>
      <c r="P59" s="81"/>
      <c r="Q59" s="79" t="s">
        <v>39</v>
      </c>
      <c r="R59" s="80"/>
      <c r="S59" s="80"/>
      <c r="T59" s="81"/>
      <c r="U59" s="79" t="s">
        <v>40</v>
      </c>
      <c r="V59" s="80"/>
      <c r="W59" s="80"/>
      <c r="X59" s="81"/>
      <c r="Y59" s="79" t="s">
        <v>41</v>
      </c>
      <c r="Z59" s="80"/>
      <c r="AA59" s="80"/>
      <c r="AB59" s="81"/>
      <c r="AC59" s="79" t="s">
        <v>42</v>
      </c>
      <c r="AD59" s="80"/>
      <c r="AE59" s="80"/>
      <c r="AF59" s="81"/>
      <c r="AG59" s="79" t="s">
        <v>43</v>
      </c>
      <c r="AH59" s="80"/>
      <c r="AI59" s="80"/>
      <c r="AJ59" s="81"/>
      <c r="AK59" s="79" t="s">
        <v>44</v>
      </c>
      <c r="AL59" s="80"/>
      <c r="AM59" s="80"/>
      <c r="AN59" s="81"/>
      <c r="AO59" s="79" t="s">
        <v>45</v>
      </c>
      <c r="AP59" s="80"/>
      <c r="AQ59" s="80"/>
      <c r="AR59" s="81"/>
      <c r="AS59" s="79" t="s">
        <v>46</v>
      </c>
      <c r="AT59" s="80"/>
      <c r="AU59" s="80"/>
      <c r="AV59" s="81"/>
      <c r="AW59" s="79" t="s">
        <v>47</v>
      </c>
      <c r="AX59" s="80"/>
      <c r="AY59" s="80"/>
      <c r="AZ59" s="80"/>
      <c r="BA59" s="116" t="s">
        <v>60</v>
      </c>
      <c r="BB59" s="117"/>
      <c r="BC59" s="117"/>
      <c r="BD59" s="117"/>
    </row>
    <row r="60" spans="1:56" ht="29.25" customHeight="1" thickBot="1" x14ac:dyDescent="0.3">
      <c r="A60"/>
      <c r="B60"/>
      <c r="C60"/>
      <c r="D60"/>
      <c r="E60" s="85" t="s">
        <v>18</v>
      </c>
      <c r="F60" s="86" t="s">
        <v>26</v>
      </c>
      <c r="G60" s="87" t="s">
        <v>21</v>
      </c>
      <c r="H60" s="88" t="s">
        <v>28</v>
      </c>
      <c r="I60" s="85" t="s">
        <v>18</v>
      </c>
      <c r="J60" s="86" t="s">
        <v>26</v>
      </c>
      <c r="K60" s="87" t="s">
        <v>21</v>
      </c>
      <c r="L60" s="88" t="s">
        <v>28</v>
      </c>
      <c r="M60" s="85" t="s">
        <v>18</v>
      </c>
      <c r="N60" s="86" t="s">
        <v>26</v>
      </c>
      <c r="O60" s="87" t="s">
        <v>21</v>
      </c>
      <c r="P60" s="88" t="s">
        <v>28</v>
      </c>
      <c r="Q60" s="85" t="s">
        <v>18</v>
      </c>
      <c r="R60" s="86" t="s">
        <v>26</v>
      </c>
      <c r="S60" s="87" t="s">
        <v>21</v>
      </c>
      <c r="T60" s="88" t="s">
        <v>28</v>
      </c>
      <c r="U60" s="85" t="s">
        <v>18</v>
      </c>
      <c r="V60" s="86" t="s">
        <v>26</v>
      </c>
      <c r="W60" s="87" t="s">
        <v>21</v>
      </c>
      <c r="X60" s="88" t="s">
        <v>28</v>
      </c>
      <c r="Y60" s="85" t="s">
        <v>18</v>
      </c>
      <c r="Z60" s="86" t="s">
        <v>26</v>
      </c>
      <c r="AA60" s="87" t="s">
        <v>21</v>
      </c>
      <c r="AB60" s="88" t="s">
        <v>28</v>
      </c>
      <c r="AC60" s="85" t="s">
        <v>18</v>
      </c>
      <c r="AD60" s="86" t="s">
        <v>26</v>
      </c>
      <c r="AE60" s="87" t="s">
        <v>21</v>
      </c>
      <c r="AF60" s="88" t="s">
        <v>28</v>
      </c>
      <c r="AG60" s="85" t="s">
        <v>18</v>
      </c>
      <c r="AH60" s="86" t="s">
        <v>26</v>
      </c>
      <c r="AI60" s="87" t="s">
        <v>21</v>
      </c>
      <c r="AJ60" s="88" t="s">
        <v>28</v>
      </c>
      <c r="AK60" s="85" t="s">
        <v>18</v>
      </c>
      <c r="AL60" s="86" t="s">
        <v>26</v>
      </c>
      <c r="AM60" s="87" t="s">
        <v>21</v>
      </c>
      <c r="AN60" s="88" t="s">
        <v>28</v>
      </c>
      <c r="AO60" s="85" t="s">
        <v>18</v>
      </c>
      <c r="AP60" s="86" t="s">
        <v>26</v>
      </c>
      <c r="AQ60" s="87" t="s">
        <v>21</v>
      </c>
      <c r="AR60" s="88" t="s">
        <v>28</v>
      </c>
      <c r="AS60" s="85" t="s">
        <v>18</v>
      </c>
      <c r="AT60" s="86" t="s">
        <v>26</v>
      </c>
      <c r="AU60" s="87" t="s">
        <v>21</v>
      </c>
      <c r="AV60" s="88" t="s">
        <v>28</v>
      </c>
      <c r="AW60" s="85" t="s">
        <v>18</v>
      </c>
      <c r="AX60" s="86" t="s">
        <v>26</v>
      </c>
      <c r="AY60" s="87" t="s">
        <v>21</v>
      </c>
      <c r="AZ60" s="89" t="s">
        <v>28</v>
      </c>
      <c r="BA60" s="136" t="s">
        <v>53</v>
      </c>
      <c r="BB60" s="136" t="s">
        <v>54</v>
      </c>
      <c r="BC60" s="136" t="s">
        <v>55</v>
      </c>
      <c r="BD60" s="137" t="s">
        <v>56</v>
      </c>
    </row>
    <row r="61" spans="1:56" ht="30.75" customHeight="1" x14ac:dyDescent="0.25">
      <c r="A61"/>
      <c r="B61"/>
      <c r="C61" s="120" t="s">
        <v>60</v>
      </c>
      <c r="D61" s="121"/>
      <c r="E61" s="138">
        <f t="shared" ref="E61:AZ61" si="3">SUMIF($C$18:$C$51,"C",E18:E51)</f>
        <v>0</v>
      </c>
      <c r="F61" s="138">
        <f t="shared" si="3"/>
        <v>0</v>
      </c>
      <c r="G61" s="138">
        <f t="shared" si="3"/>
        <v>0</v>
      </c>
      <c r="H61" s="138">
        <f t="shared" si="3"/>
        <v>0</v>
      </c>
      <c r="I61" s="138">
        <f t="shared" si="3"/>
        <v>0</v>
      </c>
      <c r="J61" s="138">
        <f t="shared" si="3"/>
        <v>0</v>
      </c>
      <c r="K61" s="138">
        <f t="shared" si="3"/>
        <v>0</v>
      </c>
      <c r="L61" s="138">
        <f t="shared" si="3"/>
        <v>0</v>
      </c>
      <c r="M61" s="138">
        <f t="shared" si="3"/>
        <v>0</v>
      </c>
      <c r="N61" s="138">
        <f t="shared" si="3"/>
        <v>0</v>
      </c>
      <c r="O61" s="138">
        <f t="shared" si="3"/>
        <v>0</v>
      </c>
      <c r="P61" s="138">
        <f t="shared" si="3"/>
        <v>0</v>
      </c>
      <c r="Q61" s="138">
        <f t="shared" si="3"/>
        <v>0</v>
      </c>
      <c r="R61" s="138">
        <f t="shared" si="3"/>
        <v>0</v>
      </c>
      <c r="S61" s="138">
        <f t="shared" si="3"/>
        <v>0</v>
      </c>
      <c r="T61" s="138">
        <f t="shared" si="3"/>
        <v>0</v>
      </c>
      <c r="U61" s="138">
        <f t="shared" si="3"/>
        <v>0</v>
      </c>
      <c r="V61" s="138">
        <f t="shared" si="3"/>
        <v>0</v>
      </c>
      <c r="W61" s="138">
        <f t="shared" si="3"/>
        <v>0</v>
      </c>
      <c r="X61" s="138">
        <f t="shared" si="3"/>
        <v>0</v>
      </c>
      <c r="Y61" s="138">
        <f t="shared" si="3"/>
        <v>0</v>
      </c>
      <c r="Z61" s="138">
        <f t="shared" si="3"/>
        <v>0</v>
      </c>
      <c r="AA61" s="138">
        <f t="shared" si="3"/>
        <v>0</v>
      </c>
      <c r="AB61" s="139">
        <f t="shared" si="3"/>
        <v>0</v>
      </c>
      <c r="AC61" s="140">
        <f t="shared" si="3"/>
        <v>0</v>
      </c>
      <c r="AD61" s="140">
        <f t="shared" si="3"/>
        <v>0</v>
      </c>
      <c r="AE61" s="140">
        <f t="shared" si="3"/>
        <v>0</v>
      </c>
      <c r="AF61" s="140">
        <f t="shared" si="3"/>
        <v>0</v>
      </c>
      <c r="AG61" s="140">
        <f t="shared" si="3"/>
        <v>0</v>
      </c>
      <c r="AH61" s="140">
        <f t="shared" si="3"/>
        <v>0</v>
      </c>
      <c r="AI61" s="140">
        <f t="shared" si="3"/>
        <v>0</v>
      </c>
      <c r="AJ61" s="140">
        <f t="shared" si="3"/>
        <v>0</v>
      </c>
      <c r="AK61" s="140">
        <f t="shared" si="3"/>
        <v>0</v>
      </c>
      <c r="AL61" s="140">
        <f t="shared" si="3"/>
        <v>0</v>
      </c>
      <c r="AM61" s="140">
        <f t="shared" si="3"/>
        <v>0</v>
      </c>
      <c r="AN61" s="140">
        <f t="shared" si="3"/>
        <v>0</v>
      </c>
      <c r="AO61" s="140">
        <f t="shared" si="3"/>
        <v>0</v>
      </c>
      <c r="AP61" s="140">
        <f t="shared" si="3"/>
        <v>0</v>
      </c>
      <c r="AQ61" s="140">
        <f t="shared" si="3"/>
        <v>0</v>
      </c>
      <c r="AR61" s="140">
        <f t="shared" si="3"/>
        <v>0</v>
      </c>
      <c r="AS61" s="140">
        <f t="shared" si="3"/>
        <v>0</v>
      </c>
      <c r="AT61" s="140">
        <f t="shared" si="3"/>
        <v>0</v>
      </c>
      <c r="AU61" s="140">
        <f t="shared" si="3"/>
        <v>0</v>
      </c>
      <c r="AV61" s="140">
        <f t="shared" si="3"/>
        <v>0</v>
      </c>
      <c r="AW61" s="140">
        <f t="shared" si="3"/>
        <v>0</v>
      </c>
      <c r="AX61" s="140">
        <f t="shared" si="3"/>
        <v>0</v>
      </c>
      <c r="AY61" s="140">
        <f t="shared" si="3"/>
        <v>0</v>
      </c>
      <c r="AZ61" s="140">
        <f t="shared" si="3"/>
        <v>0</v>
      </c>
      <c r="BA61" s="141" t="e">
        <f>(F61+J61+N61+R61+V61+Z61+AD61+AH61+AL61+AP61+AT61+AX61)/(E61+I61+M61+Q61+U61+Y61+AC61+AG61+AK61+AO61+AS61+AW61)</f>
        <v>#DIV/0!</v>
      </c>
      <c r="BB61" s="125" t="e">
        <f>(H61+L61+P61+T61+X61+AB61+AF61+AJ61+AN61+AR61+AV61+AZ61)/(G61+K61+O61+S61+W61+AA61+AE61+AI61+AM61+AQ61+AU61+AY61)</f>
        <v>#DIV/0!</v>
      </c>
      <c r="BC61" s="137">
        <v>0.95</v>
      </c>
      <c r="BD61" s="137" t="e">
        <f>1 +(BA61-BC61)/BC61</f>
        <v>#DIV/0!</v>
      </c>
    </row>
    <row r="62" spans="1:56" ht="25.5" customHeight="1" x14ac:dyDescent="0.25">
      <c r="A62"/>
      <c r="B62"/>
      <c r="C62" s="126" t="s">
        <v>61</v>
      </c>
      <c r="D62" s="127"/>
      <c r="E62" s="133">
        <f>+IFERROR((SUM(F61,J61,N61,R61,V61,Z61)/SUM(E61,I61,M61,Q61,U61,Y61)),0)</f>
        <v>0</v>
      </c>
      <c r="F62" s="134"/>
      <c r="G62" s="134"/>
      <c r="H62" s="134"/>
      <c r="I62" s="134"/>
      <c r="J62" s="134"/>
      <c r="K62" s="134"/>
      <c r="L62" s="134"/>
      <c r="M62" s="134"/>
      <c r="N62" s="134"/>
      <c r="O62" s="134"/>
      <c r="P62" s="134"/>
      <c r="Q62" s="134"/>
      <c r="R62" s="134"/>
      <c r="S62" s="134"/>
      <c r="T62" s="134"/>
      <c r="U62" s="134"/>
      <c r="V62" s="134"/>
      <c r="W62" s="134"/>
      <c r="X62" s="134"/>
      <c r="Y62" s="134"/>
      <c r="Z62" s="134"/>
      <c r="AA62" s="134"/>
      <c r="AB62" s="134"/>
      <c r="AC62" s="135">
        <f>+IFERROR((SUM(AD61,AH61,AL61,AP61,AT61,AX61)/SUM(AC61,AG61,AK61,AO61,AS61,AW61)),0)</f>
        <v>0</v>
      </c>
      <c r="AD62" s="135"/>
      <c r="AE62" s="135"/>
      <c r="AF62" s="135"/>
      <c r="AG62" s="135"/>
      <c r="AH62" s="135"/>
      <c r="AI62" s="135"/>
      <c r="AJ62" s="135"/>
      <c r="AK62" s="135"/>
      <c r="AL62" s="135"/>
      <c r="AM62" s="135"/>
      <c r="AN62" s="135"/>
      <c r="AO62" s="135"/>
      <c r="AP62" s="135"/>
      <c r="AQ62" s="135"/>
      <c r="AR62" s="135"/>
      <c r="AS62" s="135"/>
      <c r="AT62" s="135"/>
      <c r="AU62" s="135"/>
      <c r="AV62" s="135"/>
      <c r="AW62" s="135"/>
      <c r="AX62" s="135"/>
      <c r="AY62" s="135"/>
      <c r="AZ62" s="135"/>
      <c r="BA62"/>
      <c r="BB62"/>
    </row>
    <row r="63" spans="1:56" ht="25.5" customHeight="1" x14ac:dyDescent="0.25">
      <c r="A63"/>
      <c r="B63"/>
      <c r="C63" s="126" t="s">
        <v>62</v>
      </c>
      <c r="D63" s="127"/>
      <c r="E63" s="133">
        <f>+IFERROR((SUM(H61,L61,P61,T61,X61,AB61)/SUM(G61,K61,O61,S61,W61,AA61)),0)</f>
        <v>0</v>
      </c>
      <c r="F63" s="134"/>
      <c r="G63" s="134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34"/>
      <c r="V63" s="134"/>
      <c r="W63" s="134"/>
      <c r="X63" s="134"/>
      <c r="Y63" s="134"/>
      <c r="Z63" s="134"/>
      <c r="AA63" s="134"/>
      <c r="AB63" s="134"/>
      <c r="AC63" s="135">
        <f>+IFERROR((SUM(AF61,AJ61,AN61,AR61,AV61,AZ61)/SUM(AE61,AI61,AM61,AQ61,AU61,AW62)),0)</f>
        <v>0</v>
      </c>
      <c r="AD63" s="135"/>
      <c r="AE63" s="135"/>
      <c r="AF63" s="135"/>
      <c r="AG63" s="135"/>
      <c r="AH63" s="135"/>
      <c r="AI63" s="135"/>
      <c r="AJ63" s="135"/>
      <c r="AK63" s="135"/>
      <c r="AL63" s="135"/>
      <c r="AM63" s="135"/>
      <c r="AN63" s="135"/>
      <c r="AO63" s="135"/>
      <c r="AP63" s="135"/>
      <c r="AQ63" s="135"/>
      <c r="AR63" s="135"/>
      <c r="AS63" s="135"/>
      <c r="AT63" s="135"/>
      <c r="AU63" s="135"/>
      <c r="AV63" s="135"/>
      <c r="AW63" s="135"/>
      <c r="AX63" s="135"/>
      <c r="AY63" s="135"/>
      <c r="AZ63" s="135"/>
      <c r="BA63"/>
      <c r="BB63"/>
    </row>
    <row r="64" spans="1:56" ht="25.5" customHeight="1" x14ac:dyDescent="0.25">
      <c r="A64"/>
      <c r="B64"/>
      <c r="C64" s="142"/>
      <c r="D64" s="142"/>
      <c r="E64" s="143"/>
      <c r="F64" s="143"/>
      <c r="G64" s="143"/>
      <c r="H64" s="143"/>
      <c r="I64" s="143"/>
      <c r="J64" s="143"/>
      <c r="K64" s="143"/>
      <c r="L64" s="143"/>
      <c r="M64" s="143"/>
      <c r="N64" s="143"/>
      <c r="O64" s="143"/>
      <c r="P64" s="143"/>
      <c r="Q64" s="143"/>
      <c r="R64" s="143"/>
      <c r="S64" s="143"/>
      <c r="T64" s="143"/>
      <c r="U64" s="143"/>
      <c r="V64" s="143"/>
      <c r="W64" s="143"/>
      <c r="X64" s="143"/>
      <c r="Y64" s="143"/>
      <c r="Z64" s="143"/>
      <c r="AA64" s="143"/>
      <c r="AB64" s="143"/>
      <c r="AC64" s="144"/>
      <c r="AD64" s="144"/>
      <c r="AE64" s="144"/>
      <c r="AF64" s="144"/>
      <c r="AG64" s="144"/>
      <c r="AH64" s="144"/>
      <c r="AI64" s="144"/>
      <c r="AJ64" s="144"/>
      <c r="AK64" s="144"/>
      <c r="AL64" s="144"/>
      <c r="AM64" s="144"/>
      <c r="AN64" s="144"/>
      <c r="AO64" s="144"/>
      <c r="AP64" s="144"/>
      <c r="AQ64" s="144"/>
      <c r="AR64" s="144"/>
      <c r="AS64" s="144"/>
      <c r="AT64" s="144"/>
      <c r="AU64" s="144"/>
      <c r="AV64" s="144"/>
      <c r="AW64" s="144"/>
      <c r="AX64" s="144"/>
      <c r="AY64" s="144"/>
      <c r="AZ64" s="144"/>
      <c r="BA64"/>
      <c r="BB64"/>
    </row>
    <row r="65" spans="1:68" s="150" customFormat="1" ht="25.5" customHeight="1" x14ac:dyDescent="0.25">
      <c r="A65" s="145"/>
      <c r="B65" s="145"/>
      <c r="C65" s="146"/>
      <c r="D65" s="146"/>
      <c r="E65" s="147" t="s">
        <v>63</v>
      </c>
      <c r="F65" s="147" t="s">
        <v>64</v>
      </c>
      <c r="G65" s="147" t="s">
        <v>65</v>
      </c>
      <c r="H65" s="147" t="s">
        <v>66</v>
      </c>
      <c r="I65" s="147" t="s">
        <v>67</v>
      </c>
      <c r="J65" s="147" t="s">
        <v>68</v>
      </c>
      <c r="K65" s="147" t="s">
        <v>69</v>
      </c>
      <c r="L65" s="147" t="s">
        <v>70</v>
      </c>
      <c r="M65" s="147" t="s">
        <v>71</v>
      </c>
      <c r="N65" s="147" t="s">
        <v>72</v>
      </c>
      <c r="O65" s="147" t="s">
        <v>73</v>
      </c>
      <c r="P65" s="147" t="s">
        <v>74</v>
      </c>
      <c r="Q65" s="148"/>
      <c r="R65" s="148"/>
      <c r="S65" s="148"/>
      <c r="T65" s="147" t="s">
        <v>63</v>
      </c>
      <c r="U65" s="147" t="s">
        <v>64</v>
      </c>
      <c r="V65" s="147" t="s">
        <v>65</v>
      </c>
      <c r="W65" s="147" t="s">
        <v>66</v>
      </c>
      <c r="X65" s="147" t="s">
        <v>67</v>
      </c>
      <c r="Y65" s="147" t="s">
        <v>68</v>
      </c>
      <c r="Z65" s="147" t="s">
        <v>69</v>
      </c>
      <c r="AA65" s="147" t="s">
        <v>70</v>
      </c>
      <c r="AB65" s="147" t="s">
        <v>71</v>
      </c>
      <c r="AC65" s="147" t="s">
        <v>72</v>
      </c>
      <c r="AD65" s="147" t="s">
        <v>73</v>
      </c>
      <c r="AE65" s="147" t="s">
        <v>74</v>
      </c>
      <c r="AF65" s="149"/>
      <c r="AG65" s="149"/>
      <c r="AH65" s="149"/>
      <c r="AI65" s="149"/>
      <c r="AJ65" s="149"/>
      <c r="AK65" s="149"/>
      <c r="AL65" s="149"/>
      <c r="AM65" s="149"/>
      <c r="AN65" s="149"/>
      <c r="AO65" s="149"/>
      <c r="AP65" s="149"/>
      <c r="AQ65" s="149"/>
      <c r="AR65" s="149"/>
      <c r="AS65" s="149"/>
      <c r="AT65" s="149"/>
      <c r="AU65" s="149"/>
      <c r="AV65" s="149"/>
      <c r="AW65" s="149"/>
      <c r="AX65" s="149"/>
      <c r="AY65" s="149"/>
      <c r="AZ65" s="149"/>
      <c r="BA65" s="145"/>
      <c r="BB65" s="145"/>
    </row>
    <row r="66" spans="1:68" s="150" customFormat="1" ht="36.75" customHeight="1" x14ac:dyDescent="0.2">
      <c r="A66" s="148"/>
      <c r="B66" s="148"/>
      <c r="C66" s="151"/>
      <c r="D66" s="148"/>
      <c r="E66" s="151" t="e">
        <f>E55</f>
        <v>#DIV/0!</v>
      </c>
      <c r="F66" s="151" t="e">
        <f>I55</f>
        <v>#DIV/0!</v>
      </c>
      <c r="G66" s="151" t="e">
        <f>M55</f>
        <v>#DIV/0!</v>
      </c>
      <c r="H66" s="151" t="e">
        <f>Q55</f>
        <v>#DIV/0!</v>
      </c>
      <c r="I66" s="151" t="e">
        <f>U55</f>
        <v>#DIV/0!</v>
      </c>
      <c r="J66" s="151" t="e">
        <f>Y55</f>
        <v>#DIV/0!</v>
      </c>
      <c r="K66" s="151" t="e">
        <f>AC55</f>
        <v>#DIV/0!</v>
      </c>
      <c r="L66" s="151" t="e">
        <f>AG55</f>
        <v>#DIV/0!</v>
      </c>
      <c r="M66" s="151" t="e">
        <f>AK55</f>
        <v>#DIV/0!</v>
      </c>
      <c r="N66" s="151" t="e">
        <f>AO55</f>
        <v>#DIV/0!</v>
      </c>
      <c r="O66" s="151" t="e">
        <f>AS55</f>
        <v>#DIV/0!</v>
      </c>
      <c r="P66" s="151" t="e">
        <f>AW55</f>
        <v>#DIV/0!</v>
      </c>
      <c r="Q66" s="148"/>
      <c r="R66" s="148"/>
      <c r="S66" s="148"/>
      <c r="T66" s="151" t="e">
        <f>G55</f>
        <v>#DIV/0!</v>
      </c>
      <c r="U66" s="151" t="e">
        <f>K55</f>
        <v>#DIV/0!</v>
      </c>
      <c r="V66" s="151" t="e">
        <f>O55</f>
        <v>#DIV/0!</v>
      </c>
      <c r="W66" s="151" t="e">
        <f>S55</f>
        <v>#DIV/0!</v>
      </c>
      <c r="X66" s="151" t="e">
        <f>W55</f>
        <v>#DIV/0!</v>
      </c>
      <c r="Y66" s="151" t="e">
        <f>AA55</f>
        <v>#DIV/0!</v>
      </c>
      <c r="Z66" s="151" t="e">
        <f>AE55</f>
        <v>#DIV/0!</v>
      </c>
      <c r="AA66" s="151" t="e">
        <f>AI55</f>
        <v>#DIV/0!</v>
      </c>
      <c r="AB66" s="151" t="e">
        <f>AM55</f>
        <v>#DIV/0!</v>
      </c>
      <c r="AC66" s="151" t="e">
        <f>AQ55</f>
        <v>#DIV/0!</v>
      </c>
      <c r="AD66" s="151" t="e">
        <f>AU55</f>
        <v>#DIV/0!</v>
      </c>
      <c r="AE66" s="151" t="e">
        <f>AY55</f>
        <v>#DIV/0!</v>
      </c>
      <c r="AF66" s="148"/>
      <c r="AG66" s="148"/>
      <c r="AH66" s="148"/>
      <c r="AI66" s="148"/>
      <c r="AJ66" s="148"/>
      <c r="AK66" s="148"/>
      <c r="AL66" s="148"/>
      <c r="AM66" s="148"/>
      <c r="AN66" s="148"/>
      <c r="AO66" s="148"/>
      <c r="AP66" s="148"/>
      <c r="AQ66" s="148"/>
      <c r="AR66" s="148"/>
      <c r="AS66" s="148"/>
      <c r="AT66" s="148"/>
      <c r="AU66" s="148"/>
      <c r="AV66" s="148"/>
      <c r="AW66" s="148"/>
      <c r="AX66" s="148"/>
      <c r="AY66" s="148"/>
      <c r="AZ66" s="148"/>
      <c r="BA66" s="148"/>
      <c r="BB66" s="151"/>
      <c r="BC66" s="152"/>
    </row>
    <row r="67" spans="1:68" ht="36.75" customHeight="1" x14ac:dyDescent="0.2">
      <c r="A67" s="62"/>
      <c r="B67" s="62"/>
      <c r="C67" s="63"/>
      <c r="D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63"/>
      <c r="BC67" s="153"/>
      <c r="BF67" s="13" t="e">
        <f>BG66/BF66</f>
        <v>#DIV/0!</v>
      </c>
      <c r="BH67" s="13" t="e">
        <f>BI66/BH66</f>
        <v>#DIV/0!</v>
      </c>
      <c r="BJ67" s="13" t="e">
        <f>BK66/BJ66</f>
        <v>#DIV/0!</v>
      </c>
      <c r="BL67" s="13" t="e">
        <f>BM66/BL66</f>
        <v>#DIV/0!</v>
      </c>
      <c r="BN67" s="13" t="e">
        <f>BO66/BN66</f>
        <v>#DIV/0!</v>
      </c>
      <c r="BP67" s="13" t="e">
        <f>BQ66/BP66</f>
        <v>#DIV/0!</v>
      </c>
    </row>
    <row r="68" spans="1:68" x14ac:dyDescent="0.2">
      <c r="A68" s="62"/>
      <c r="B68" s="62"/>
      <c r="C68" s="63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2"/>
      <c r="BA68" s="62"/>
      <c r="BB68" s="63"/>
      <c r="BC68" s="153"/>
    </row>
    <row r="69" spans="1:68" x14ac:dyDescent="0.2">
      <c r="A69" s="62"/>
      <c r="B69" s="62"/>
      <c r="C69" s="63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  <c r="BB69" s="63"/>
      <c r="BC69" s="153"/>
    </row>
    <row r="70" spans="1:68" x14ac:dyDescent="0.2">
      <c r="A70" s="62"/>
      <c r="B70" s="62"/>
      <c r="C70" s="63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  <c r="BB70" s="63"/>
      <c r="BC70" s="153"/>
    </row>
    <row r="71" spans="1:68" x14ac:dyDescent="0.2">
      <c r="A71" s="62"/>
      <c r="B71" s="154"/>
      <c r="C71" s="155"/>
      <c r="D71" s="156"/>
      <c r="E71" s="156"/>
      <c r="F71" s="62"/>
      <c r="G71" s="62"/>
      <c r="H71" s="62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157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158"/>
    </row>
    <row r="72" spans="1:68" ht="15" x14ac:dyDescent="0.25">
      <c r="A72"/>
      <c r="B72"/>
      <c r="C7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2"/>
      <c r="BB72" s="62"/>
      <c r="BC72" s="158"/>
    </row>
    <row r="73" spans="1:68" ht="15" x14ac:dyDescent="0.25">
      <c r="A73"/>
      <c r="B73"/>
      <c r="C73"/>
      <c r="E73" s="159"/>
      <c r="F73" s="62"/>
      <c r="G73" s="62"/>
      <c r="H73" s="62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2"/>
      <c r="AR73" s="62"/>
      <c r="AS73" s="62"/>
      <c r="AT73" s="62"/>
      <c r="AU73" s="62"/>
      <c r="AV73" s="62"/>
      <c r="AW73" s="62"/>
      <c r="AX73" s="62"/>
      <c r="AY73" s="62"/>
      <c r="AZ73" s="62"/>
      <c r="BA73" s="62"/>
      <c r="BB73" s="62"/>
      <c r="BC73" s="158"/>
    </row>
    <row r="74" spans="1:68" ht="15" x14ac:dyDescent="0.25">
      <c r="A74"/>
      <c r="B74"/>
      <c r="C74"/>
      <c r="E74" s="159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62"/>
      <c r="AI74" s="62"/>
      <c r="AJ74" s="62"/>
      <c r="AK74" s="62"/>
      <c r="AL74" s="62"/>
      <c r="AM74" s="62" t="s">
        <v>75</v>
      </c>
      <c r="AN74" s="62"/>
      <c r="AO74" s="62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  <c r="BA74" s="62"/>
      <c r="BB74" s="62"/>
      <c r="BC74" s="158"/>
    </row>
    <row r="75" spans="1:68" ht="15" x14ac:dyDescent="0.25">
      <c r="A75"/>
      <c r="B75"/>
      <c r="C75"/>
      <c r="E75" s="159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  <c r="BB75" s="62"/>
      <c r="BC75" s="158"/>
    </row>
    <row r="76" spans="1:68" ht="15" x14ac:dyDescent="0.25">
      <c r="A76"/>
      <c r="B76"/>
      <c r="C76"/>
      <c r="E76" s="159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62"/>
      <c r="AG76" s="62"/>
      <c r="AH76" s="62"/>
      <c r="AI76" s="62"/>
      <c r="AJ76" s="62"/>
      <c r="AK76" s="62"/>
      <c r="AL76" s="62"/>
      <c r="AM76" s="62"/>
      <c r="AN76" s="62"/>
      <c r="AO76" s="62"/>
      <c r="AP76" s="62"/>
      <c r="AQ76" s="62"/>
      <c r="AR76" s="62"/>
      <c r="AS76" s="62"/>
      <c r="AT76" s="62"/>
      <c r="AU76" s="62"/>
      <c r="AV76" s="62"/>
      <c r="AW76" s="62"/>
      <c r="AX76" s="62"/>
      <c r="AY76" s="62"/>
      <c r="AZ76" s="62"/>
      <c r="BA76" s="62"/>
      <c r="BB76" s="62"/>
      <c r="BC76" s="158"/>
    </row>
    <row r="77" spans="1:68" ht="15" x14ac:dyDescent="0.25">
      <c r="A77"/>
      <c r="B77"/>
      <c r="C77"/>
      <c r="E77" s="159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2"/>
      <c r="AR77" s="62"/>
      <c r="AS77" s="62"/>
      <c r="AT77" s="62"/>
      <c r="AU77" s="62"/>
      <c r="AV77" s="62"/>
      <c r="AW77" s="62"/>
      <c r="AX77" s="62"/>
      <c r="AY77" s="62"/>
      <c r="AZ77" s="62"/>
      <c r="BA77" s="62"/>
      <c r="BB77" s="62"/>
      <c r="BC77" s="158"/>
    </row>
    <row r="78" spans="1:68" x14ac:dyDescent="0.2">
      <c r="A78" s="62"/>
      <c r="B78" s="62"/>
      <c r="C78" s="63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62"/>
      <c r="AG78" s="62"/>
      <c r="AH78" s="62"/>
      <c r="AI78" s="62"/>
      <c r="AJ78" s="62"/>
      <c r="AK78" s="62"/>
      <c r="AL78" s="62"/>
      <c r="AM78" s="62"/>
      <c r="AN78" s="62"/>
      <c r="AO78" s="62"/>
      <c r="AP78" s="62"/>
      <c r="AQ78" s="62"/>
      <c r="AR78" s="62"/>
      <c r="AS78" s="62"/>
      <c r="AT78" s="62"/>
      <c r="AU78" s="62"/>
      <c r="AV78" s="62"/>
      <c r="AW78" s="62"/>
      <c r="AX78" s="62"/>
      <c r="AY78" s="62"/>
      <c r="AZ78" s="62"/>
      <c r="BA78" s="62"/>
      <c r="BB78" s="63"/>
      <c r="BC78" s="153"/>
    </row>
    <row r="79" spans="1:68" x14ac:dyDescent="0.2">
      <c r="A79" s="62"/>
      <c r="B79" s="62"/>
      <c r="C79" s="63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2"/>
      <c r="AO79" s="62"/>
      <c r="AP79" s="62"/>
      <c r="AQ79" s="62"/>
      <c r="AR79" s="62"/>
      <c r="AS79" s="62"/>
      <c r="AT79" s="62"/>
      <c r="AU79" s="62"/>
      <c r="AV79" s="62"/>
      <c r="AW79" s="62"/>
      <c r="AX79" s="62"/>
      <c r="AY79" s="62"/>
      <c r="AZ79" s="62"/>
      <c r="BA79" s="62"/>
      <c r="BB79" s="63"/>
      <c r="BC79" s="153"/>
    </row>
    <row r="80" spans="1:68" x14ac:dyDescent="0.2">
      <c r="A80" s="62"/>
      <c r="B80" s="62"/>
      <c r="C80" s="63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AI80" s="62"/>
      <c r="AJ80" s="62"/>
      <c r="AK80" s="62"/>
      <c r="AL80" s="62"/>
      <c r="AM80" s="62"/>
      <c r="AN80" s="62"/>
      <c r="AO80" s="62"/>
      <c r="AP80" s="62"/>
      <c r="AQ80" s="62"/>
      <c r="AR80" s="62"/>
      <c r="AS80" s="62"/>
      <c r="AT80" s="62"/>
      <c r="AU80" s="62"/>
      <c r="AV80" s="62"/>
      <c r="AW80" s="62"/>
      <c r="AX80" s="62"/>
      <c r="AY80" s="62"/>
      <c r="AZ80" s="62"/>
      <c r="BA80" s="62"/>
      <c r="BB80" s="63"/>
      <c r="BC80" s="153"/>
    </row>
    <row r="81" spans="1:63" x14ac:dyDescent="0.2">
      <c r="A81" s="62"/>
      <c r="B81" s="160"/>
      <c r="C81" s="161"/>
      <c r="D81" s="162"/>
      <c r="E81" s="159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2"/>
      <c r="AO81" s="62"/>
      <c r="AP81" s="62"/>
      <c r="AQ81" s="62"/>
      <c r="AR81" s="62"/>
      <c r="AS81" s="62"/>
      <c r="AT81" s="62"/>
      <c r="AU81" s="62"/>
      <c r="AV81" s="62"/>
      <c r="AW81" s="62"/>
      <c r="AX81" s="62"/>
      <c r="AY81" s="62"/>
      <c r="AZ81" s="62"/>
      <c r="BA81" s="62"/>
      <c r="BB81" s="63"/>
      <c r="BC81" s="153"/>
    </row>
    <row r="82" spans="1:63" ht="40.5" customHeight="1" x14ac:dyDescent="0.2">
      <c r="E82" s="159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62"/>
      <c r="AG82" s="62"/>
      <c r="AH82" s="62"/>
      <c r="AI82" s="62"/>
      <c r="AJ82" s="62"/>
      <c r="AK82" s="62"/>
      <c r="AL82" s="62"/>
      <c r="AM82" s="62"/>
      <c r="AN82" s="62"/>
      <c r="AO82" s="62"/>
      <c r="AP82" s="62"/>
      <c r="AQ82" s="62"/>
      <c r="AR82" s="62"/>
      <c r="AS82" s="62"/>
      <c r="AT82" s="62"/>
      <c r="AU82" s="62"/>
      <c r="AV82" s="62"/>
      <c r="AW82" s="62"/>
      <c r="AX82" s="62"/>
      <c r="AY82" s="62"/>
      <c r="AZ82" s="62"/>
      <c r="BA82" s="62"/>
      <c r="BB82" s="63"/>
      <c r="BC82" s="153"/>
    </row>
    <row r="83" spans="1:63" ht="15" x14ac:dyDescent="0.25">
      <c r="A83"/>
      <c r="B83"/>
      <c r="C83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E83" s="62"/>
      <c r="AF83" s="62"/>
      <c r="AG83" s="62"/>
      <c r="AH83" s="62"/>
      <c r="AI83" s="62"/>
      <c r="AJ83" s="62"/>
      <c r="AK83" s="62"/>
      <c r="AL83" s="62"/>
      <c r="AM83" s="62"/>
      <c r="AN83" s="62"/>
      <c r="AO83" s="62"/>
      <c r="AP83" s="62"/>
      <c r="AQ83" s="62"/>
      <c r="AR83" s="62"/>
      <c r="AS83" s="62"/>
      <c r="AT83" s="62"/>
      <c r="AU83" s="62"/>
      <c r="AV83" s="62"/>
      <c r="AW83" s="62"/>
      <c r="AX83" s="62"/>
      <c r="AY83" s="62"/>
      <c r="AZ83" s="62"/>
      <c r="BA83" s="62"/>
      <c r="BB83" s="63"/>
      <c r="BC83" s="153"/>
    </row>
    <row r="84" spans="1:63" ht="15" x14ac:dyDescent="0.25">
      <c r="A84"/>
      <c r="B84"/>
      <c r="C84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  <c r="AA84" s="62"/>
      <c r="AB84" s="62"/>
      <c r="AC84" s="62"/>
      <c r="AD84" s="62"/>
      <c r="AE84" s="62"/>
      <c r="AF84" s="62"/>
      <c r="AG84" s="62"/>
      <c r="AH84" s="62"/>
      <c r="AI84" s="62"/>
      <c r="AJ84" s="62"/>
      <c r="AK84" s="62"/>
      <c r="AL84" s="62"/>
      <c r="AM84" s="62"/>
      <c r="AN84" s="62"/>
      <c r="AO84" s="62"/>
      <c r="AP84" s="62"/>
      <c r="AQ84" s="62"/>
      <c r="AR84" s="62"/>
      <c r="AS84" s="62"/>
      <c r="AT84" s="62"/>
      <c r="AU84" s="62"/>
      <c r="AV84" s="62"/>
      <c r="AW84" s="62"/>
      <c r="AX84" s="62"/>
      <c r="AY84" s="62"/>
      <c r="AZ84" s="62"/>
      <c r="BA84" s="62"/>
      <c r="BB84" s="63"/>
      <c r="BC84" s="153"/>
    </row>
    <row r="85" spans="1:63" ht="11.45" hidden="1" customHeight="1" x14ac:dyDescent="0.2">
      <c r="A85" s="163"/>
      <c r="B85" s="164"/>
      <c r="C85" s="63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  <c r="AA85" s="62"/>
      <c r="AB85" s="62"/>
      <c r="AC85" s="62"/>
      <c r="AD85" s="62"/>
      <c r="AE85" s="62"/>
      <c r="AF85" s="62"/>
      <c r="AG85" s="62"/>
      <c r="AH85" s="62"/>
      <c r="AI85" s="62"/>
      <c r="AJ85" s="62"/>
      <c r="AK85" s="62"/>
      <c r="AL85" s="62"/>
      <c r="AM85" s="62"/>
      <c r="AN85" s="62"/>
      <c r="AO85" s="62"/>
      <c r="AP85" s="62"/>
      <c r="AQ85" s="62"/>
      <c r="AR85" s="62"/>
      <c r="AS85" s="62"/>
      <c r="AT85" s="62"/>
      <c r="AU85" s="62"/>
      <c r="AV85" s="62"/>
      <c r="AW85" s="62"/>
      <c r="AX85" s="62"/>
      <c r="AY85" s="62"/>
      <c r="AZ85" s="62"/>
      <c r="BA85" s="62"/>
      <c r="BB85" s="63"/>
      <c r="BC85" s="153"/>
    </row>
    <row r="86" spans="1:63" ht="30.95" hidden="1" customHeight="1" x14ac:dyDescent="0.25">
      <c r="A86" s="165"/>
      <c r="B86" s="165"/>
      <c r="C86" s="165"/>
      <c r="D86" s="165"/>
      <c r="E86" s="166" t="s">
        <v>76</v>
      </c>
      <c r="F86" s="167"/>
      <c r="G86" s="167"/>
      <c r="H86" s="167"/>
      <c r="I86" s="167"/>
      <c r="J86" s="167"/>
      <c r="K86" s="167"/>
      <c r="L86" s="167"/>
      <c r="M86" s="167"/>
      <c r="N86" s="167"/>
      <c r="O86" s="167"/>
      <c r="P86" s="167"/>
      <c r="Q86" s="167"/>
      <c r="R86" s="167"/>
      <c r="S86" s="167"/>
      <c r="T86" s="167"/>
      <c r="U86" s="167"/>
      <c r="V86" s="168"/>
      <c r="W86" s="167" t="s">
        <v>77</v>
      </c>
      <c r="X86" s="167"/>
      <c r="Y86" s="167"/>
      <c r="Z86" s="167"/>
      <c r="AA86" s="167"/>
      <c r="AB86" s="167"/>
      <c r="AC86" s="167"/>
      <c r="AD86" s="167"/>
      <c r="AE86" s="167"/>
      <c r="AF86" s="167"/>
      <c r="AG86" s="167"/>
      <c r="AH86" s="167"/>
      <c r="AI86" s="167"/>
      <c r="AJ86" s="167"/>
      <c r="AK86" s="167"/>
      <c r="AL86" s="167"/>
      <c r="AM86" s="167"/>
      <c r="AN86" s="168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</row>
    <row r="87" spans="1:63" ht="29.1" hidden="1" customHeight="1" x14ac:dyDescent="0.25">
      <c r="A87" s="169" t="s">
        <v>10</v>
      </c>
      <c r="B87" s="170" t="s">
        <v>11</v>
      </c>
      <c r="C87" s="171" t="s">
        <v>78</v>
      </c>
      <c r="D87" s="172"/>
      <c r="E87" s="173" t="s">
        <v>79</v>
      </c>
      <c r="F87" s="174"/>
      <c r="G87" s="172" t="s">
        <v>80</v>
      </c>
      <c r="H87" s="174"/>
      <c r="I87" s="172" t="s">
        <v>81</v>
      </c>
      <c r="J87" s="174"/>
      <c r="K87" s="172" t="s">
        <v>82</v>
      </c>
      <c r="L87" s="174"/>
      <c r="M87" s="172" t="s">
        <v>83</v>
      </c>
      <c r="N87" s="174"/>
      <c r="O87" s="172" t="s">
        <v>84</v>
      </c>
      <c r="P87" s="174"/>
      <c r="Q87" s="172" t="s">
        <v>85</v>
      </c>
      <c r="R87" s="174"/>
      <c r="S87" s="172" t="s">
        <v>86</v>
      </c>
      <c r="T87" s="174"/>
      <c r="U87" s="172" t="s">
        <v>15</v>
      </c>
      <c r="V87" s="175"/>
      <c r="W87" s="176" t="s">
        <v>87</v>
      </c>
      <c r="X87" s="174"/>
      <c r="Y87" s="172" t="s">
        <v>88</v>
      </c>
      <c r="Z87" s="174"/>
      <c r="AA87" s="172" t="s">
        <v>89</v>
      </c>
      <c r="AB87" s="174"/>
      <c r="AC87" s="172" t="s">
        <v>90</v>
      </c>
      <c r="AD87" s="174"/>
      <c r="AE87" s="172" t="s">
        <v>91</v>
      </c>
      <c r="AF87" s="174"/>
      <c r="AG87" s="172" t="s">
        <v>92</v>
      </c>
      <c r="AH87" s="174"/>
      <c r="AI87" s="172" t="s">
        <v>93</v>
      </c>
      <c r="AJ87" s="174"/>
      <c r="AK87" s="172" t="s">
        <v>86</v>
      </c>
      <c r="AL87" s="174"/>
      <c r="AM87" s="172" t="s">
        <v>15</v>
      </c>
      <c r="AN87" s="175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</row>
    <row r="88" spans="1:63" ht="35.25" hidden="1" customHeight="1" x14ac:dyDescent="0.25">
      <c r="A88" s="177" t="s">
        <v>94</v>
      </c>
      <c r="B88" s="178" t="s">
        <v>95</v>
      </c>
      <c r="C88" s="179" t="s">
        <v>96</v>
      </c>
      <c r="D88" s="180"/>
      <c r="E88" s="181">
        <f>IFERROR((F61+F54)/(E61+E54),0)</f>
        <v>0</v>
      </c>
      <c r="F88" s="44"/>
      <c r="G88" s="182">
        <f>IFERROR((J61+J54)/(I61+I54),0)</f>
        <v>0</v>
      </c>
      <c r="H88" s="183"/>
      <c r="I88" s="184">
        <f>IFERROR((N61+N54)/(M61+M54),0)</f>
        <v>0</v>
      </c>
      <c r="J88" s="185"/>
      <c r="K88" s="184">
        <f>IFERROR((R61+R54)/(Q61+Q54),0)</f>
        <v>0</v>
      </c>
      <c r="L88" s="185"/>
      <c r="M88" s="184">
        <f>IFERROR((V61+V54)/(U61+U54),0)</f>
        <v>0</v>
      </c>
      <c r="N88" s="185"/>
      <c r="O88" s="184">
        <f>IFERROR((Z61+Z54)/(Y61+Y54),0)</f>
        <v>0</v>
      </c>
      <c r="P88" s="185"/>
      <c r="Q88" s="184">
        <f>IFERROR(SUM(F54:F61,J54:J61,N54:N61,R54:R61,V54:V61,Z54:Z61)/SUM(E54:E61,I54:I61,M54:M61,Q54:Q61,U54:U61,Y54:Y61),0)</f>
        <v>0</v>
      </c>
      <c r="R88" s="185"/>
      <c r="S88" s="186">
        <v>0.95</v>
      </c>
      <c r="T88" s="44"/>
      <c r="U88" s="182">
        <f>IFERROR(1+((Q88-S88)/S88),0)</f>
        <v>0</v>
      </c>
      <c r="V88" s="187"/>
      <c r="W88" s="188">
        <f>IFERROR((AD61+AD54)/(AC61+AC54),0)</f>
        <v>0</v>
      </c>
      <c r="X88" s="185"/>
      <c r="Y88" s="184">
        <f>IFERROR((AH61+AH54)/(AG61+AG54),0)</f>
        <v>0</v>
      </c>
      <c r="Z88" s="185"/>
      <c r="AA88" s="184">
        <f>IFERROR((AL61+AL54)/(AK61+AK54),0)</f>
        <v>0</v>
      </c>
      <c r="AB88" s="185"/>
      <c r="AC88" s="184">
        <f>IFERROR((AP61+AP54)/(AO61+AO54),0)</f>
        <v>0</v>
      </c>
      <c r="AD88" s="185"/>
      <c r="AE88" s="184">
        <f>IFERROR((AT61+AT54)/(AS61+AS54),0)</f>
        <v>0</v>
      </c>
      <c r="AF88" s="185"/>
      <c r="AG88" s="184">
        <f>IFERROR((AX61+AX54)/(AW61+AW54),0)</f>
        <v>0</v>
      </c>
      <c r="AH88" s="185"/>
      <c r="AI88" s="186">
        <f>IFERROR(SUM(F54:F61,J54:J61,N54:N61,R54:R61,V54:V61,Z54:Z61,AD54:AD61,AH54:AH61,AL54:AL61,AP54:AP61,AT54:AT61,AX54:AX61)/SUM(E54:E61,I54:I61,M54:M61,Q54:Q61,U54:U61,Y54:Y61,AC54:AC61,AG54:AG61,AK54:AK61,AO54:AO61,AS54:AS61,AW54:AW61),0)</f>
        <v>0</v>
      </c>
      <c r="AJ88" s="44"/>
      <c r="AK88" s="186">
        <v>0.95</v>
      </c>
      <c r="AL88" s="44"/>
      <c r="AM88" s="182">
        <f>IFERROR(1+((AI88-AK88)/AK88),0)</f>
        <v>0</v>
      </c>
      <c r="AN88" s="189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</row>
    <row r="89" spans="1:63" ht="35.25" hidden="1" customHeight="1" x14ac:dyDescent="0.25">
      <c r="A89" s="177"/>
      <c r="B89" s="178"/>
      <c r="C89" s="179"/>
      <c r="D89" s="180"/>
      <c r="E89" s="190" t="s">
        <v>97</v>
      </c>
      <c r="F89" s="24"/>
      <c r="G89" s="24"/>
      <c r="H89" s="24"/>
      <c r="I89" s="24"/>
      <c r="J89" s="24"/>
      <c r="K89" s="24"/>
      <c r="L89" s="24"/>
      <c r="M89" s="24"/>
      <c r="N89" s="25"/>
      <c r="O89" s="23" t="s">
        <v>98</v>
      </c>
      <c r="P89" s="24"/>
      <c r="Q89" s="24"/>
      <c r="R89" s="24"/>
      <c r="S89" s="24"/>
      <c r="T89" s="24"/>
      <c r="U89" s="24"/>
      <c r="V89" s="191"/>
      <c r="W89" s="24" t="s">
        <v>97</v>
      </c>
      <c r="X89" s="24"/>
      <c r="Y89" s="24"/>
      <c r="Z89" s="24"/>
      <c r="AA89" s="24"/>
      <c r="AB89" s="24"/>
      <c r="AC89" s="24"/>
      <c r="AD89" s="24"/>
      <c r="AE89" s="24"/>
      <c r="AF89" s="25"/>
      <c r="AG89" s="23" t="s">
        <v>98</v>
      </c>
      <c r="AH89" s="24"/>
      <c r="AI89" s="24"/>
      <c r="AJ89" s="24"/>
      <c r="AK89" s="24"/>
      <c r="AL89" s="24"/>
      <c r="AM89" s="24"/>
      <c r="AN89" s="191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</row>
    <row r="90" spans="1:63" ht="89.1" hidden="1" customHeight="1" x14ac:dyDescent="0.25">
      <c r="A90" s="192"/>
      <c r="B90" s="193"/>
      <c r="C90" s="194"/>
      <c r="D90" s="195"/>
      <c r="E90" s="196"/>
      <c r="F90" s="197"/>
      <c r="G90" s="197"/>
      <c r="H90" s="197"/>
      <c r="I90" s="197"/>
      <c r="J90" s="197"/>
      <c r="K90" s="197"/>
      <c r="L90" s="197"/>
      <c r="M90" s="197"/>
      <c r="N90" s="198"/>
      <c r="O90" s="199"/>
      <c r="P90" s="197"/>
      <c r="Q90" s="197"/>
      <c r="R90" s="197"/>
      <c r="S90" s="197"/>
      <c r="T90" s="197"/>
      <c r="U90" s="197"/>
      <c r="V90" s="200"/>
      <c r="W90" s="197"/>
      <c r="X90" s="197"/>
      <c r="Y90" s="197"/>
      <c r="Z90" s="197"/>
      <c r="AA90" s="197"/>
      <c r="AB90" s="197"/>
      <c r="AC90" s="197"/>
      <c r="AD90" s="197"/>
      <c r="AE90" s="197"/>
      <c r="AF90" s="197"/>
      <c r="AG90" s="197"/>
      <c r="AH90" s="197"/>
      <c r="AI90" s="197"/>
      <c r="AJ90" s="197"/>
      <c r="AK90" s="197"/>
      <c r="AL90" s="197"/>
      <c r="AM90" s="197"/>
      <c r="AN90" s="20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</row>
    <row r="91" spans="1:63" ht="38.450000000000003" hidden="1" customHeight="1" x14ac:dyDescent="0.25">
      <c r="A91" s="201"/>
      <c r="B91" s="202"/>
      <c r="C91" s="203"/>
      <c r="D91" s="203"/>
      <c r="E91" s="204"/>
      <c r="F91" s="204"/>
      <c r="G91" s="204"/>
      <c r="H91" s="204"/>
      <c r="I91" s="204"/>
      <c r="J91" s="204"/>
      <c r="K91" s="204"/>
      <c r="L91" s="204"/>
      <c r="M91" s="204"/>
      <c r="N91" s="204"/>
      <c r="O91" s="204"/>
      <c r="P91" s="204"/>
      <c r="Q91" s="204"/>
      <c r="R91" s="204"/>
      <c r="S91" s="204"/>
      <c r="T91" s="204"/>
      <c r="U91" s="204"/>
      <c r="V91" s="205"/>
      <c r="W91" s="206"/>
      <c r="X91" s="204"/>
      <c r="Y91" s="204"/>
      <c r="Z91" s="204"/>
      <c r="AA91" s="204"/>
      <c r="AB91" s="204"/>
      <c r="AC91" s="204"/>
      <c r="AD91" s="204"/>
      <c r="AE91" s="204"/>
      <c r="AF91" s="204"/>
      <c r="AG91" s="204"/>
      <c r="AH91" s="204"/>
      <c r="AI91" s="204"/>
      <c r="AJ91" s="204"/>
      <c r="AK91" s="204"/>
      <c r="AL91" s="204"/>
      <c r="AM91" s="204"/>
      <c r="AN91" s="205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</row>
    <row r="92" spans="1:63" ht="30.95" hidden="1" customHeight="1" x14ac:dyDescent="0.25">
      <c r="A92" s="165"/>
      <c r="B92" s="165"/>
      <c r="C92" s="165"/>
      <c r="D92" s="165"/>
      <c r="E92" s="166" t="s">
        <v>76</v>
      </c>
      <c r="F92" s="167"/>
      <c r="G92" s="167"/>
      <c r="H92" s="167"/>
      <c r="I92" s="167"/>
      <c r="J92" s="167"/>
      <c r="K92" s="167"/>
      <c r="L92" s="167"/>
      <c r="M92" s="167"/>
      <c r="N92" s="167"/>
      <c r="O92" s="167"/>
      <c r="P92" s="167"/>
      <c r="Q92" s="167"/>
      <c r="R92" s="167"/>
      <c r="S92" s="167"/>
      <c r="T92" s="167"/>
      <c r="U92" s="167"/>
      <c r="V92" s="168"/>
      <c r="W92" s="166" t="s">
        <v>77</v>
      </c>
      <c r="X92" s="167"/>
      <c r="Y92" s="167"/>
      <c r="Z92" s="167"/>
      <c r="AA92" s="167"/>
      <c r="AB92" s="167"/>
      <c r="AC92" s="167"/>
      <c r="AD92" s="167"/>
      <c r="AE92" s="167"/>
      <c r="AF92" s="167"/>
      <c r="AG92" s="167"/>
      <c r="AH92" s="167"/>
      <c r="AI92" s="167"/>
      <c r="AJ92" s="167"/>
      <c r="AK92" s="167"/>
      <c r="AL92" s="167"/>
      <c r="AM92" s="167"/>
      <c r="AN92" s="168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</row>
    <row r="93" spans="1:63" ht="29.1" hidden="1" customHeight="1" x14ac:dyDescent="0.25">
      <c r="A93" s="169" t="s">
        <v>10</v>
      </c>
      <c r="B93" s="170" t="s">
        <v>11</v>
      </c>
      <c r="C93" s="171" t="s">
        <v>78</v>
      </c>
      <c r="D93" s="172"/>
      <c r="E93" s="173" t="s">
        <v>79</v>
      </c>
      <c r="F93" s="174"/>
      <c r="G93" s="172" t="s">
        <v>80</v>
      </c>
      <c r="H93" s="174"/>
      <c r="I93" s="172" t="s">
        <v>81</v>
      </c>
      <c r="J93" s="174"/>
      <c r="K93" s="172" t="s">
        <v>82</v>
      </c>
      <c r="L93" s="174"/>
      <c r="M93" s="172" t="s">
        <v>83</v>
      </c>
      <c r="N93" s="174"/>
      <c r="O93" s="172" t="s">
        <v>84</v>
      </c>
      <c r="P93" s="174"/>
      <c r="Q93" s="172" t="s">
        <v>85</v>
      </c>
      <c r="R93" s="174"/>
      <c r="S93" s="172" t="s">
        <v>86</v>
      </c>
      <c r="T93" s="174"/>
      <c r="U93" s="172" t="s">
        <v>15</v>
      </c>
      <c r="V93" s="175"/>
      <c r="W93" s="173" t="s">
        <v>87</v>
      </c>
      <c r="X93" s="174"/>
      <c r="Y93" s="172" t="s">
        <v>88</v>
      </c>
      <c r="Z93" s="174"/>
      <c r="AA93" s="172" t="s">
        <v>89</v>
      </c>
      <c r="AB93" s="174"/>
      <c r="AC93" s="172" t="s">
        <v>90</v>
      </c>
      <c r="AD93" s="174"/>
      <c r="AE93" s="172" t="s">
        <v>91</v>
      </c>
      <c r="AF93" s="174"/>
      <c r="AG93" s="172" t="s">
        <v>92</v>
      </c>
      <c r="AH93" s="174"/>
      <c r="AI93" s="172" t="s">
        <v>85</v>
      </c>
      <c r="AJ93" s="174"/>
      <c r="AK93" s="172" t="s">
        <v>86</v>
      </c>
      <c r="AL93" s="174"/>
      <c r="AM93" s="172" t="s">
        <v>15</v>
      </c>
      <c r="AN93" s="175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</row>
    <row r="94" spans="1:63" ht="35.25" hidden="1" customHeight="1" x14ac:dyDescent="0.25">
      <c r="A94" s="207" t="s">
        <v>99</v>
      </c>
      <c r="B94" s="178" t="s">
        <v>100</v>
      </c>
      <c r="C94" s="179" t="s">
        <v>96</v>
      </c>
      <c r="D94" s="180"/>
      <c r="E94" s="181">
        <f>IFERROR((H61+H54)/(G61+G54),0)</f>
        <v>0</v>
      </c>
      <c r="F94" s="44"/>
      <c r="G94" s="182">
        <f>IFERROR((L61+L54)/(K61+K54),0)</f>
        <v>0</v>
      </c>
      <c r="H94" s="183"/>
      <c r="I94" s="184">
        <f>IFERROR((P61+P54)/(O61+O54),0)</f>
        <v>0</v>
      </c>
      <c r="J94" s="185"/>
      <c r="K94" s="184">
        <f>IFERROR((T61+T54)/(S61+S54),0)</f>
        <v>0</v>
      </c>
      <c r="L94" s="185"/>
      <c r="M94" s="184">
        <f>IFERROR((X61+X54)/(W61+W54),0)</f>
        <v>0</v>
      </c>
      <c r="N94" s="185"/>
      <c r="O94" s="184">
        <f>IFERROR((AB61+AB54)/(AA61+AA54),0)</f>
        <v>0</v>
      </c>
      <c r="P94" s="185"/>
      <c r="Q94" s="184">
        <f>IFERROR(SUM(H54:H61,L54:L61,P54:P61,T54:T61,X54:X61,AB54:AB61)/SUM(G54:G61,K54:K61,O54:O61,S54:S61,W54:W61,AA54:AA61),0)</f>
        <v>0</v>
      </c>
      <c r="R94" s="185"/>
      <c r="S94" s="186">
        <v>0.95</v>
      </c>
      <c r="T94" s="44"/>
      <c r="U94" s="182">
        <f>IFERROR(1+((Q94-S94)/S94),0)</f>
        <v>0</v>
      </c>
      <c r="V94" s="187"/>
      <c r="W94" s="208">
        <f>IFERROR((AF61+AF54)/(AE61+AE54),0)</f>
        <v>0</v>
      </c>
      <c r="X94" s="185"/>
      <c r="Y94" s="184">
        <f>IFERROR((AJ61+AJ54)/(AI61+AI54),0)</f>
        <v>0</v>
      </c>
      <c r="Z94" s="185"/>
      <c r="AA94" s="184">
        <f>IFERROR((AN61+AN54)/(AM61+AM54),0)</f>
        <v>0</v>
      </c>
      <c r="AB94" s="185"/>
      <c r="AC94" s="184">
        <f>IFERROR((AR61+AR54)/(AQ61+AQ54),0)</f>
        <v>0</v>
      </c>
      <c r="AD94" s="185"/>
      <c r="AE94" s="184">
        <f>IFERROR((AV61+AV54)/(AU61+AU54),0)</f>
        <v>0</v>
      </c>
      <c r="AF94" s="185"/>
      <c r="AG94" s="184">
        <f>IFERROR((AZ61+AZ54)/(AY61+AY54),0)</f>
        <v>0</v>
      </c>
      <c r="AH94" s="185"/>
      <c r="AI94" s="186">
        <f>IFERROR(SUM(H54:H61,L54:L61,P54:P61,T54:T61,X54:X61,AB54:AB61,AF54:AF61,AJ54:AJ61,AN54:AN61,AR54:AR61,AV54:AV61,AZ54:AZ61)/SUM(G54:G61,K54:K61,O54:O61,S54:S61,W54:W61,AA54:AA61,AE54:AE61,AI54:AI61,AM54:AM61,AQ54:AQ61,AU54:AU61,AY54:AY61),0)</f>
        <v>0</v>
      </c>
      <c r="AJ94" s="44"/>
      <c r="AK94" s="186">
        <v>0.95</v>
      </c>
      <c r="AL94" s="44"/>
      <c r="AM94" s="182">
        <f>IFERROR(1+((AI94-AK94)/AK94),0)</f>
        <v>0</v>
      </c>
      <c r="AN94" s="187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</row>
    <row r="95" spans="1:63" ht="35.25" hidden="1" customHeight="1" x14ac:dyDescent="0.25">
      <c r="A95" s="207"/>
      <c r="B95" s="178"/>
      <c r="C95" s="179"/>
      <c r="D95" s="180"/>
      <c r="E95" s="190" t="s">
        <v>97</v>
      </c>
      <c r="F95" s="24"/>
      <c r="G95" s="24"/>
      <c r="H95" s="24"/>
      <c r="I95" s="24"/>
      <c r="J95" s="24"/>
      <c r="K95" s="24"/>
      <c r="L95" s="24"/>
      <c r="M95" s="24"/>
      <c r="N95" s="25"/>
      <c r="O95" s="23" t="s">
        <v>98</v>
      </c>
      <c r="P95" s="24"/>
      <c r="Q95" s="24"/>
      <c r="R95" s="24"/>
      <c r="S95" s="24"/>
      <c r="T95" s="24"/>
      <c r="U95" s="24"/>
      <c r="V95" s="191"/>
      <c r="W95" s="190" t="s">
        <v>97</v>
      </c>
      <c r="X95" s="24"/>
      <c r="Y95" s="24"/>
      <c r="Z95" s="24"/>
      <c r="AA95" s="24"/>
      <c r="AB95" s="24"/>
      <c r="AC95" s="24"/>
      <c r="AD95" s="24"/>
      <c r="AE95" s="24"/>
      <c r="AF95" s="25"/>
      <c r="AG95" s="23" t="s">
        <v>98</v>
      </c>
      <c r="AH95" s="24"/>
      <c r="AI95" s="24"/>
      <c r="AJ95" s="24"/>
      <c r="AK95" s="24"/>
      <c r="AL95" s="24"/>
      <c r="AM95" s="24"/>
      <c r="AN95" s="191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</row>
    <row r="96" spans="1:63" ht="89.45" hidden="1" customHeight="1" x14ac:dyDescent="0.25">
      <c r="A96" s="209"/>
      <c r="B96" s="193"/>
      <c r="C96" s="194"/>
      <c r="D96" s="195"/>
      <c r="E96" s="196"/>
      <c r="F96" s="197"/>
      <c r="G96" s="197"/>
      <c r="H96" s="197"/>
      <c r="I96" s="197"/>
      <c r="J96" s="197"/>
      <c r="K96" s="197"/>
      <c r="L96" s="197"/>
      <c r="M96" s="197"/>
      <c r="N96" s="198"/>
      <c r="O96" s="199"/>
      <c r="P96" s="197"/>
      <c r="Q96" s="197"/>
      <c r="R96" s="197"/>
      <c r="S96" s="197"/>
      <c r="T96" s="197"/>
      <c r="U96" s="197"/>
      <c r="V96" s="200"/>
      <c r="W96" s="196"/>
      <c r="X96" s="197"/>
      <c r="Y96" s="197"/>
      <c r="Z96" s="197"/>
      <c r="AA96" s="197"/>
      <c r="AB96" s="197"/>
      <c r="AC96" s="197"/>
      <c r="AD96" s="197"/>
      <c r="AE96" s="197"/>
      <c r="AF96" s="198"/>
      <c r="AG96" s="197"/>
      <c r="AH96" s="197"/>
      <c r="AI96" s="197"/>
      <c r="AJ96" s="197"/>
      <c r="AK96" s="197"/>
      <c r="AL96" s="197"/>
      <c r="AM96" s="197"/>
      <c r="AN96" s="200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</row>
    <row r="97" spans="1:63" ht="29.45" hidden="1" customHeight="1" x14ac:dyDescent="0.25">
      <c r="A97" s="210"/>
      <c r="B97" s="202"/>
      <c r="C97" s="203"/>
      <c r="D97" s="203"/>
      <c r="E97" s="204"/>
      <c r="F97" s="204"/>
      <c r="G97" s="204"/>
      <c r="H97" s="204"/>
      <c r="I97" s="204"/>
      <c r="J97" s="204"/>
      <c r="K97" s="204"/>
      <c r="L97" s="204"/>
      <c r="M97" s="204"/>
      <c r="N97" s="204"/>
      <c r="O97" s="204"/>
      <c r="P97" s="204"/>
      <c r="Q97" s="204"/>
      <c r="R97" s="204"/>
      <c r="S97" s="204"/>
      <c r="T97" s="204"/>
      <c r="U97" s="204"/>
      <c r="V97" s="204"/>
      <c r="W97" s="71"/>
      <c r="X97" s="71"/>
      <c r="Y97" s="71"/>
      <c r="Z97" s="71"/>
      <c r="AA97" s="71"/>
      <c r="AB97" s="71"/>
      <c r="AC97" s="71"/>
      <c r="AD97" s="71"/>
      <c r="AE97" s="71"/>
      <c r="AF97" s="71"/>
      <c r="AG97" s="71"/>
      <c r="AH97" s="71"/>
      <c r="AI97" s="71"/>
      <c r="AJ97" s="71"/>
      <c r="AK97" s="71"/>
      <c r="AL97" s="71"/>
      <c r="AM97" s="71"/>
      <c r="AN97" s="71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</row>
    <row r="98" spans="1:63" ht="30.95" hidden="1" customHeight="1" x14ac:dyDescent="0.25">
      <c r="A98" s="165"/>
      <c r="B98" s="165"/>
      <c r="C98" s="165"/>
      <c r="D98" s="165"/>
      <c r="E98" s="166" t="s">
        <v>76</v>
      </c>
      <c r="F98" s="167"/>
      <c r="G98" s="167"/>
      <c r="H98" s="167"/>
      <c r="I98" s="167"/>
      <c r="J98" s="167"/>
      <c r="K98" s="167"/>
      <c r="L98" s="167"/>
      <c r="M98" s="167"/>
      <c r="N98" s="167"/>
      <c r="O98" s="167"/>
      <c r="P98" s="167"/>
      <c r="Q98" s="167"/>
      <c r="R98" s="167"/>
      <c r="S98" s="167"/>
      <c r="T98" s="167"/>
      <c r="U98" s="167"/>
      <c r="V98" s="167"/>
      <c r="W98" s="211" t="s">
        <v>77</v>
      </c>
      <c r="X98" s="212"/>
      <c r="Y98" s="212"/>
      <c r="Z98" s="212"/>
      <c r="AA98" s="212"/>
      <c r="AB98" s="212"/>
      <c r="AC98" s="212"/>
      <c r="AD98" s="212"/>
      <c r="AE98" s="212"/>
      <c r="AF98" s="212"/>
      <c r="AG98" s="212"/>
      <c r="AH98" s="212"/>
      <c r="AI98" s="212"/>
      <c r="AJ98" s="212"/>
      <c r="AK98" s="212"/>
      <c r="AL98" s="212"/>
      <c r="AM98" s="212"/>
      <c r="AN98" s="213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</row>
    <row r="99" spans="1:63" ht="29.1" hidden="1" customHeight="1" x14ac:dyDescent="0.25">
      <c r="A99" s="169" t="s">
        <v>10</v>
      </c>
      <c r="B99" s="170" t="s">
        <v>11</v>
      </c>
      <c r="C99" s="171" t="s">
        <v>78</v>
      </c>
      <c r="D99" s="171"/>
      <c r="E99" s="172" t="s">
        <v>79</v>
      </c>
      <c r="F99" s="174"/>
      <c r="G99" s="172" t="s">
        <v>80</v>
      </c>
      <c r="H99" s="174"/>
      <c r="I99" s="172" t="s">
        <v>81</v>
      </c>
      <c r="J99" s="174"/>
      <c r="K99" s="172" t="s">
        <v>82</v>
      </c>
      <c r="L99" s="174"/>
      <c r="M99" s="172" t="s">
        <v>83</v>
      </c>
      <c r="N99" s="174"/>
      <c r="O99" s="172" t="s">
        <v>84</v>
      </c>
      <c r="P99" s="174"/>
      <c r="Q99" s="172" t="s">
        <v>93</v>
      </c>
      <c r="R99" s="174"/>
      <c r="S99" s="172" t="s">
        <v>86</v>
      </c>
      <c r="T99" s="174"/>
      <c r="U99" s="172" t="s">
        <v>15</v>
      </c>
      <c r="V99" s="176"/>
      <c r="W99" s="214" t="s">
        <v>87</v>
      </c>
      <c r="X99" s="73"/>
      <c r="Y99" s="72" t="s">
        <v>88</v>
      </c>
      <c r="Z99" s="73"/>
      <c r="AA99" s="72" t="s">
        <v>89</v>
      </c>
      <c r="AB99" s="73"/>
      <c r="AC99" s="72" t="s">
        <v>90</v>
      </c>
      <c r="AD99" s="73"/>
      <c r="AE99" s="72" t="s">
        <v>91</v>
      </c>
      <c r="AF99" s="73"/>
      <c r="AG99" s="72" t="s">
        <v>92</v>
      </c>
      <c r="AH99" s="73"/>
      <c r="AI99" s="72" t="s">
        <v>93</v>
      </c>
      <c r="AJ99" s="73"/>
      <c r="AK99" s="72" t="s">
        <v>86</v>
      </c>
      <c r="AL99" s="73"/>
      <c r="AM99" s="72" t="s">
        <v>15</v>
      </c>
      <c r="AN99" s="215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</row>
    <row r="100" spans="1:63" ht="35.25" hidden="1" customHeight="1" x14ac:dyDescent="0.25">
      <c r="A100" s="207" t="s">
        <v>101</v>
      </c>
      <c r="B100" s="178" t="s">
        <v>102</v>
      </c>
      <c r="C100" s="179" t="s">
        <v>96</v>
      </c>
      <c r="D100" s="179"/>
      <c r="E100" s="42"/>
      <c r="F100" s="44"/>
      <c r="G100" s="42"/>
      <c r="H100" s="44"/>
      <c r="I100" s="42"/>
      <c r="J100" s="44"/>
      <c r="K100" s="42"/>
      <c r="L100" s="44"/>
      <c r="M100" s="42"/>
      <c r="N100" s="44"/>
      <c r="O100" s="42"/>
      <c r="P100" s="44"/>
      <c r="Q100" s="42"/>
      <c r="R100" s="44"/>
      <c r="S100" s="186">
        <v>0.75</v>
      </c>
      <c r="T100" s="44"/>
      <c r="U100" s="42"/>
      <c r="V100" s="43"/>
      <c r="W100" s="216"/>
      <c r="X100" s="43"/>
      <c r="Y100" s="216"/>
      <c r="Z100" s="43"/>
      <c r="AA100" s="216"/>
      <c r="AB100" s="43"/>
      <c r="AC100" s="216"/>
      <c r="AD100" s="43"/>
      <c r="AE100" s="216"/>
      <c r="AF100" s="43"/>
      <c r="AG100" s="216"/>
      <c r="AH100" s="43"/>
      <c r="AI100" s="42"/>
      <c r="AJ100" s="44"/>
      <c r="AK100" s="186">
        <v>0.75</v>
      </c>
      <c r="AL100" s="44"/>
      <c r="AM100" s="217"/>
      <c r="AN100" s="218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</row>
    <row r="101" spans="1:63" ht="35.25" hidden="1" customHeight="1" x14ac:dyDescent="0.25">
      <c r="A101" s="207"/>
      <c r="B101" s="178"/>
      <c r="C101" s="179"/>
      <c r="D101" s="179"/>
      <c r="E101" s="23" t="s">
        <v>97</v>
      </c>
      <c r="F101" s="24"/>
      <c r="G101" s="24"/>
      <c r="H101" s="24"/>
      <c r="I101" s="24"/>
      <c r="J101" s="24"/>
      <c r="K101" s="24"/>
      <c r="L101" s="24"/>
      <c r="M101" s="24"/>
      <c r="N101" s="25"/>
      <c r="O101" s="23" t="s">
        <v>98</v>
      </c>
      <c r="P101" s="24"/>
      <c r="Q101" s="24"/>
      <c r="R101" s="24"/>
      <c r="S101" s="24"/>
      <c r="T101" s="24"/>
      <c r="U101" s="24"/>
      <c r="V101" s="24"/>
      <c r="W101" s="190" t="s">
        <v>97</v>
      </c>
      <c r="X101" s="24"/>
      <c r="Y101" s="24"/>
      <c r="Z101" s="24"/>
      <c r="AA101" s="24"/>
      <c r="AB101" s="24"/>
      <c r="AC101" s="24"/>
      <c r="AD101" s="24"/>
      <c r="AE101" s="24"/>
      <c r="AF101" s="25"/>
      <c r="AG101" s="23" t="s">
        <v>98</v>
      </c>
      <c r="AH101" s="24"/>
      <c r="AI101" s="24"/>
      <c r="AJ101" s="24"/>
      <c r="AK101" s="24"/>
      <c r="AL101" s="24"/>
      <c r="AM101" s="24"/>
      <c r="AN101" s="19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</row>
    <row r="102" spans="1:63" ht="89.45" hidden="1" customHeight="1" x14ac:dyDescent="0.25">
      <c r="A102" s="209"/>
      <c r="B102" s="193"/>
      <c r="C102" s="194"/>
      <c r="D102" s="194"/>
      <c r="E102" s="199"/>
      <c r="F102" s="197"/>
      <c r="G102" s="197"/>
      <c r="H102" s="197"/>
      <c r="I102" s="197"/>
      <c r="J102" s="197"/>
      <c r="K102" s="197"/>
      <c r="L102" s="197"/>
      <c r="M102" s="197"/>
      <c r="N102" s="198"/>
      <c r="O102" s="199"/>
      <c r="P102" s="197"/>
      <c r="Q102" s="197"/>
      <c r="R102" s="197"/>
      <c r="S102" s="197"/>
      <c r="T102" s="197"/>
      <c r="U102" s="197"/>
      <c r="V102" s="197"/>
      <c r="W102" s="196"/>
      <c r="X102" s="197"/>
      <c r="Y102" s="197"/>
      <c r="Z102" s="197"/>
      <c r="AA102" s="197"/>
      <c r="AB102" s="197"/>
      <c r="AC102" s="197"/>
      <c r="AD102" s="197"/>
      <c r="AE102" s="197"/>
      <c r="AF102" s="198"/>
      <c r="AG102" s="197"/>
      <c r="AH102" s="197"/>
      <c r="AI102" s="197"/>
      <c r="AJ102" s="197"/>
      <c r="AK102" s="197"/>
      <c r="AL102" s="197"/>
      <c r="AM102" s="197"/>
      <c r="AN102" s="200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</row>
    <row r="103" spans="1:63" ht="30.95" hidden="1" customHeight="1" x14ac:dyDescent="0.25">
      <c r="A103" s="165"/>
      <c r="B103" s="165"/>
      <c r="C103" s="165"/>
      <c r="D103" s="165"/>
      <c r="E103" s="166" t="s">
        <v>103</v>
      </c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7"/>
      <c r="Q103" s="167"/>
      <c r="R103" s="167"/>
      <c r="S103" s="167"/>
      <c r="T103" s="167"/>
      <c r="U103" s="167"/>
      <c r="V103" s="167"/>
      <c r="W103" s="167"/>
      <c r="X103" s="167"/>
      <c r="Y103" s="167"/>
      <c r="Z103" s="167"/>
      <c r="AA103" s="167"/>
      <c r="AB103" s="167"/>
      <c r="AC103" s="167"/>
      <c r="AD103" s="167"/>
      <c r="AE103" s="167"/>
      <c r="AF103" s="167"/>
      <c r="AG103" s="167"/>
      <c r="AH103" s="167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</row>
    <row r="104" spans="1:63" ht="29.1" hidden="1" customHeight="1" x14ac:dyDescent="0.25">
      <c r="A104" s="169" t="s">
        <v>10</v>
      </c>
      <c r="B104" s="170" t="s">
        <v>11</v>
      </c>
      <c r="C104" s="171" t="s">
        <v>78</v>
      </c>
      <c r="D104" s="171"/>
      <c r="E104" s="172" t="s">
        <v>79</v>
      </c>
      <c r="F104" s="174"/>
      <c r="G104" s="172" t="s">
        <v>80</v>
      </c>
      <c r="H104" s="174"/>
      <c r="I104" s="172" t="s">
        <v>81</v>
      </c>
      <c r="J104" s="174"/>
      <c r="K104" s="172" t="s">
        <v>82</v>
      </c>
      <c r="L104" s="174"/>
      <c r="M104" s="172" t="s">
        <v>83</v>
      </c>
      <c r="N104" s="174"/>
      <c r="O104" s="172" t="s">
        <v>84</v>
      </c>
      <c r="P104" s="174"/>
      <c r="Q104" s="173" t="s">
        <v>87</v>
      </c>
      <c r="R104" s="174"/>
      <c r="S104" s="173" t="s">
        <v>88</v>
      </c>
      <c r="T104" s="174"/>
      <c r="U104" s="173" t="s">
        <v>89</v>
      </c>
      <c r="V104" s="174"/>
      <c r="W104" s="173" t="s">
        <v>90</v>
      </c>
      <c r="X104" s="174"/>
      <c r="Y104" s="173" t="s">
        <v>91</v>
      </c>
      <c r="Z104" s="174"/>
      <c r="AA104" s="173" t="s">
        <v>92</v>
      </c>
      <c r="AB104" s="174"/>
      <c r="AC104" s="172" t="s">
        <v>93</v>
      </c>
      <c r="AD104" s="174"/>
      <c r="AE104" s="172" t="s">
        <v>86</v>
      </c>
      <c r="AF104" s="174"/>
      <c r="AG104" s="172" t="s">
        <v>15</v>
      </c>
      <c r="AH104" s="175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</row>
    <row r="105" spans="1:63" ht="35.25" hidden="1" customHeight="1" x14ac:dyDescent="0.25">
      <c r="A105" s="207" t="s">
        <v>104</v>
      </c>
      <c r="B105" s="178" t="s">
        <v>105</v>
      </c>
      <c r="C105" s="179" t="s">
        <v>106</v>
      </c>
      <c r="D105" s="17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219">
        <v>0.1</v>
      </c>
      <c r="AF105" s="69"/>
      <c r="AG105" s="220"/>
      <c r="AH105" s="220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</row>
    <row r="106" spans="1:63" ht="35.25" hidden="1" customHeight="1" x14ac:dyDescent="0.25">
      <c r="A106" s="207"/>
      <c r="B106" s="178"/>
      <c r="C106" s="179"/>
      <c r="D106" s="179"/>
      <c r="E106" s="23" t="s">
        <v>97</v>
      </c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191"/>
      <c r="W106" s="190" t="s">
        <v>98</v>
      </c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5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</row>
    <row r="107" spans="1:63" ht="89.45" hidden="1" customHeight="1" x14ac:dyDescent="0.25">
      <c r="A107" s="209"/>
      <c r="B107" s="193"/>
      <c r="C107" s="194"/>
      <c r="D107" s="194"/>
      <c r="E107" s="199"/>
      <c r="F107" s="197"/>
      <c r="G107" s="197"/>
      <c r="H107" s="197"/>
      <c r="I107" s="197"/>
      <c r="J107" s="197"/>
      <c r="K107" s="197"/>
      <c r="L107" s="197"/>
      <c r="M107" s="197"/>
      <c r="N107" s="197"/>
      <c r="O107" s="197"/>
      <c r="P107" s="197"/>
      <c r="Q107" s="197"/>
      <c r="R107" s="197"/>
      <c r="S107" s="197"/>
      <c r="T107" s="197"/>
      <c r="U107" s="197"/>
      <c r="V107" s="200"/>
      <c r="W107" s="196"/>
      <c r="X107" s="197"/>
      <c r="Y107" s="197"/>
      <c r="Z107" s="197"/>
      <c r="AA107" s="197"/>
      <c r="AB107" s="197"/>
      <c r="AC107" s="197"/>
      <c r="AD107" s="197"/>
      <c r="AE107" s="197"/>
      <c r="AF107" s="197"/>
      <c r="AG107" s="197"/>
      <c r="AH107" s="198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</row>
    <row r="108" spans="1:63" ht="30.95" hidden="1" customHeight="1" x14ac:dyDescent="0.25">
      <c r="A108" s="165"/>
      <c r="B108" s="165"/>
      <c r="C108" s="165"/>
      <c r="D108" s="165"/>
      <c r="E108" s="166" t="s">
        <v>103</v>
      </c>
      <c r="F108" s="167"/>
      <c r="G108" s="167"/>
      <c r="H108" s="167"/>
      <c r="I108" s="167"/>
      <c r="J108" s="167"/>
      <c r="K108" s="167"/>
      <c r="L108" s="167"/>
      <c r="M108" s="167"/>
      <c r="N108" s="167"/>
      <c r="O108" s="167"/>
      <c r="P108" s="167"/>
      <c r="Q108" s="167"/>
      <c r="R108" s="167"/>
      <c r="S108" s="167"/>
      <c r="T108" s="167"/>
      <c r="U108" s="167"/>
      <c r="V108" s="167"/>
      <c r="W108" s="167"/>
      <c r="X108" s="167"/>
      <c r="Y108" s="167"/>
      <c r="Z108" s="167"/>
      <c r="AA108" s="167"/>
      <c r="AB108" s="167"/>
      <c r="AC108" s="167"/>
      <c r="AD108" s="167"/>
      <c r="AE108" s="167"/>
      <c r="AF108" s="167"/>
      <c r="AG108" s="167"/>
      <c r="AH108" s="167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</row>
    <row r="109" spans="1:63" ht="29.1" hidden="1" customHeight="1" x14ac:dyDescent="0.25">
      <c r="A109" s="169" t="s">
        <v>10</v>
      </c>
      <c r="B109" s="170" t="s">
        <v>11</v>
      </c>
      <c r="C109" s="171" t="s">
        <v>78</v>
      </c>
      <c r="D109" s="171"/>
      <c r="E109" s="172" t="s">
        <v>79</v>
      </c>
      <c r="F109" s="174"/>
      <c r="G109" s="172" t="s">
        <v>80</v>
      </c>
      <c r="H109" s="174"/>
      <c r="I109" s="172" t="s">
        <v>81</v>
      </c>
      <c r="J109" s="174"/>
      <c r="K109" s="172" t="s">
        <v>82</v>
      </c>
      <c r="L109" s="174"/>
      <c r="M109" s="172" t="s">
        <v>83</v>
      </c>
      <c r="N109" s="174"/>
      <c r="O109" s="172" t="s">
        <v>84</v>
      </c>
      <c r="P109" s="174"/>
      <c r="Q109" s="173" t="s">
        <v>87</v>
      </c>
      <c r="R109" s="174"/>
      <c r="S109" s="173" t="s">
        <v>88</v>
      </c>
      <c r="T109" s="174"/>
      <c r="U109" s="173" t="s">
        <v>89</v>
      </c>
      <c r="V109" s="174"/>
      <c r="W109" s="173" t="s">
        <v>90</v>
      </c>
      <c r="X109" s="174"/>
      <c r="Y109" s="173" t="s">
        <v>91</v>
      </c>
      <c r="Z109" s="174"/>
      <c r="AA109" s="173" t="s">
        <v>92</v>
      </c>
      <c r="AB109" s="174"/>
      <c r="AC109" s="172" t="s">
        <v>93</v>
      </c>
      <c r="AD109" s="174"/>
      <c r="AE109" s="172" t="s">
        <v>86</v>
      </c>
      <c r="AF109" s="174"/>
      <c r="AG109" s="172" t="s">
        <v>15</v>
      </c>
      <c r="AH109" s="175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</row>
    <row r="110" spans="1:63" ht="35.25" hidden="1" customHeight="1" x14ac:dyDescent="0.25">
      <c r="A110" s="207" t="s">
        <v>107</v>
      </c>
      <c r="B110" s="178" t="s">
        <v>108</v>
      </c>
      <c r="C110" s="179" t="s">
        <v>106</v>
      </c>
      <c r="D110" s="179"/>
      <c r="E110" s="69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  <c r="AC110" s="69"/>
      <c r="AD110" s="69"/>
      <c r="AE110" s="219">
        <v>0.1</v>
      </c>
      <c r="AF110" s="69"/>
      <c r="AG110" s="220"/>
      <c r="AH110" s="22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</row>
    <row r="111" spans="1:63" ht="35.25" hidden="1" customHeight="1" x14ac:dyDescent="0.25">
      <c r="A111" s="207"/>
      <c r="B111" s="178"/>
      <c r="C111" s="179"/>
      <c r="D111" s="179"/>
      <c r="E111" s="23" t="s">
        <v>97</v>
      </c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191"/>
      <c r="W111" s="190" t="s">
        <v>98</v>
      </c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5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</row>
    <row r="112" spans="1:63" ht="89.45" hidden="1" customHeight="1" x14ac:dyDescent="0.25">
      <c r="A112" s="209"/>
      <c r="B112" s="193"/>
      <c r="C112" s="194"/>
      <c r="D112" s="194"/>
      <c r="E112" s="199"/>
      <c r="F112" s="197"/>
      <c r="G112" s="197"/>
      <c r="H112" s="197"/>
      <c r="I112" s="197"/>
      <c r="J112" s="197"/>
      <c r="K112" s="197"/>
      <c r="L112" s="197"/>
      <c r="M112" s="197"/>
      <c r="N112" s="197"/>
      <c r="O112" s="197"/>
      <c r="P112" s="197"/>
      <c r="Q112" s="197"/>
      <c r="R112" s="197"/>
      <c r="S112" s="197"/>
      <c r="T112" s="197"/>
      <c r="U112" s="197"/>
      <c r="V112" s="200"/>
      <c r="W112" s="196"/>
      <c r="X112" s="197"/>
      <c r="Y112" s="197"/>
      <c r="Z112" s="197"/>
      <c r="AA112" s="197"/>
      <c r="AB112" s="197"/>
      <c r="AC112" s="197"/>
      <c r="AD112" s="197"/>
      <c r="AE112" s="197"/>
      <c r="AF112" s="197"/>
      <c r="AG112" s="197"/>
      <c r="AH112" s="198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</row>
    <row r="113" spans="1:55" hidden="1" x14ac:dyDescent="0.2">
      <c r="C113" s="63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  <c r="BA113" s="62"/>
      <c r="BB113" s="63"/>
      <c r="BC113" s="153"/>
    </row>
    <row r="114" spans="1:55" x14ac:dyDescent="0.2">
      <c r="C114" s="63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N114" s="62"/>
      <c r="AO114" s="62"/>
      <c r="AP114" s="62"/>
      <c r="AQ114" s="62"/>
      <c r="AR114" s="62"/>
      <c r="AS114" s="62"/>
      <c r="AT114" s="62"/>
      <c r="AU114" s="62"/>
      <c r="AV114" s="62"/>
      <c r="AW114" s="62"/>
      <c r="AX114" s="62"/>
      <c r="AY114" s="62"/>
      <c r="AZ114" s="62"/>
      <c r="BA114" s="62"/>
      <c r="BB114" s="63"/>
      <c r="BC114" s="153"/>
    </row>
    <row r="115" spans="1:55" x14ac:dyDescent="0.2">
      <c r="C115" s="63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E115" s="62"/>
      <c r="AF115" s="62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  <c r="AV115" s="62"/>
      <c r="AW115" s="62"/>
      <c r="AX115" s="62"/>
      <c r="AY115" s="62"/>
      <c r="AZ115" s="62"/>
      <c r="BA115" s="62"/>
      <c r="BB115" s="63"/>
      <c r="BC115" s="153"/>
    </row>
    <row r="116" spans="1:55" ht="46.5" customHeight="1" x14ac:dyDescent="0.2">
      <c r="A116" s="82" t="s">
        <v>109</v>
      </c>
      <c r="B116" s="82" t="s">
        <v>110</v>
      </c>
      <c r="C116" s="221" t="s">
        <v>35</v>
      </c>
      <c r="D116" s="222"/>
      <c r="E116" s="221" t="s">
        <v>111</v>
      </c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  <c r="AA116" s="80"/>
      <c r="AB116" s="80"/>
      <c r="AC116" s="80"/>
      <c r="AD116" s="80"/>
      <c r="AE116" s="80"/>
      <c r="AF116" s="80"/>
      <c r="AG116" s="80"/>
      <c r="AH116" s="80"/>
      <c r="AI116" s="80"/>
      <c r="AJ116" s="80"/>
      <c r="AK116" s="80"/>
      <c r="AL116" s="62"/>
      <c r="AM116" s="62"/>
      <c r="AN116" s="62"/>
      <c r="AO116" s="62"/>
      <c r="AP116" s="62"/>
      <c r="AQ116" s="62"/>
      <c r="AR116" s="62"/>
      <c r="AS116" s="62"/>
      <c r="AT116" s="62"/>
      <c r="AU116" s="62"/>
      <c r="AV116" s="62"/>
      <c r="AW116" s="62"/>
      <c r="AX116" s="62"/>
      <c r="AY116" s="62"/>
      <c r="AZ116" s="62"/>
      <c r="BA116" s="62"/>
      <c r="BB116" s="63"/>
      <c r="BC116" s="153"/>
    </row>
    <row r="117" spans="1:55" ht="23.25" customHeight="1" x14ac:dyDescent="0.2">
      <c r="A117" s="223" t="s">
        <v>112</v>
      </c>
      <c r="B117" s="224"/>
      <c r="C117" s="224"/>
      <c r="D117" s="224"/>
      <c r="E117" s="224"/>
      <c r="F117" s="224"/>
      <c r="G117" s="224"/>
      <c r="H117" s="224"/>
      <c r="I117" s="224"/>
      <c r="J117" s="224"/>
      <c r="K117" s="224"/>
      <c r="L117" s="224"/>
      <c r="M117" s="224"/>
      <c r="N117" s="224"/>
      <c r="O117" s="224"/>
      <c r="P117" s="224"/>
      <c r="Q117" s="224"/>
      <c r="R117" s="224"/>
      <c r="S117" s="224"/>
      <c r="T117" s="224"/>
      <c r="U117" s="224"/>
      <c r="V117" s="224"/>
      <c r="W117" s="224"/>
      <c r="X117" s="224"/>
      <c r="Y117" s="224"/>
      <c r="Z117" s="224"/>
      <c r="AA117" s="224"/>
      <c r="AB117" s="224"/>
      <c r="AC117" s="224"/>
      <c r="AD117" s="224"/>
      <c r="AE117" s="224"/>
      <c r="AF117" s="224"/>
      <c r="AG117" s="224"/>
      <c r="AH117" s="224"/>
      <c r="AI117" s="224"/>
      <c r="AJ117" s="224"/>
      <c r="AK117" s="224"/>
      <c r="AL117" s="62"/>
      <c r="AM117" s="62"/>
      <c r="AN117" s="62"/>
      <c r="AO117" s="62"/>
      <c r="AP117" s="62"/>
      <c r="AQ117" s="62"/>
      <c r="AR117" s="62"/>
      <c r="AS117" s="62"/>
      <c r="AT117" s="62"/>
      <c r="AU117" s="62"/>
      <c r="AV117" s="62"/>
      <c r="AW117" s="62"/>
      <c r="AX117" s="62"/>
      <c r="AY117" s="62"/>
      <c r="AZ117" s="62"/>
      <c r="BA117" s="62"/>
      <c r="BB117" s="63"/>
      <c r="BC117" s="153"/>
    </row>
    <row r="118" spans="1:55" x14ac:dyDescent="0.2">
      <c r="C118" s="63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E118" s="62"/>
      <c r="AF118" s="62"/>
      <c r="AG118" s="62"/>
      <c r="AH118" s="62"/>
      <c r="AI118" s="62"/>
      <c r="AJ118" s="62"/>
      <c r="AK118" s="62"/>
      <c r="AL118" s="62"/>
      <c r="AM118" s="62"/>
      <c r="AN118" s="62"/>
      <c r="AO118" s="62"/>
      <c r="AP118" s="62"/>
      <c r="AQ118" s="62"/>
      <c r="AR118" s="62"/>
      <c r="AS118" s="62"/>
      <c r="AT118" s="62"/>
      <c r="AU118" s="62"/>
      <c r="AV118" s="62"/>
      <c r="AW118" s="62"/>
      <c r="AX118" s="62"/>
      <c r="AY118" s="62"/>
      <c r="AZ118" s="62"/>
      <c r="BA118" s="62"/>
      <c r="BB118" s="63"/>
      <c r="BC118" s="153"/>
    </row>
    <row r="119" spans="1:55" x14ac:dyDescent="0.2">
      <c r="A119" s="62"/>
      <c r="C119" s="63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N119" s="62"/>
      <c r="AO119" s="62"/>
      <c r="AP119" s="62"/>
      <c r="AQ119" s="62"/>
      <c r="AR119" s="62"/>
      <c r="AS119" s="62"/>
      <c r="AT119" s="62"/>
      <c r="AU119" s="62"/>
      <c r="AV119" s="62"/>
      <c r="AW119" s="62"/>
      <c r="AX119" s="62"/>
      <c r="AY119" s="62"/>
      <c r="AZ119" s="62"/>
      <c r="BA119" s="62"/>
      <c r="BB119" s="63"/>
      <c r="BC119" s="153"/>
    </row>
    <row r="120" spans="1:55" x14ac:dyDescent="0.2">
      <c r="A120" s="62"/>
      <c r="C120" s="63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  <c r="AA120" s="62"/>
      <c r="AB120" s="62"/>
      <c r="AC120" s="62"/>
      <c r="AD120" s="62"/>
      <c r="AE120" s="62"/>
      <c r="AF120" s="62"/>
      <c r="AG120" s="62"/>
      <c r="AH120" s="62"/>
      <c r="AI120" s="62"/>
      <c r="AJ120" s="62"/>
      <c r="AK120" s="62"/>
      <c r="AL120" s="62"/>
      <c r="AM120" s="62"/>
      <c r="AN120" s="62"/>
      <c r="AO120" s="62"/>
      <c r="AP120" s="62"/>
      <c r="AQ120" s="62"/>
      <c r="AR120" s="62"/>
      <c r="AS120" s="62"/>
      <c r="AT120" s="62"/>
      <c r="AU120" s="62"/>
      <c r="AV120" s="62"/>
      <c r="AW120" s="62"/>
      <c r="AX120" s="62"/>
      <c r="AY120" s="62"/>
      <c r="AZ120" s="62"/>
      <c r="BA120" s="62"/>
      <c r="BB120" s="63"/>
      <c r="BC120" s="153"/>
    </row>
    <row r="121" spans="1:55" x14ac:dyDescent="0.2">
      <c r="A121" s="62"/>
    </row>
    <row r="122" spans="1:55" x14ac:dyDescent="0.2">
      <c r="A122" s="62"/>
    </row>
    <row r="123" spans="1:55" x14ac:dyDescent="0.2">
      <c r="A123" s="62"/>
      <c r="B123" s="62"/>
    </row>
    <row r="124" spans="1:55" x14ac:dyDescent="0.2">
      <c r="A124" s="62"/>
      <c r="B124" s="62"/>
    </row>
    <row r="125" spans="1:55" x14ac:dyDescent="0.2">
      <c r="A125" s="62"/>
      <c r="B125" s="62"/>
    </row>
    <row r="126" spans="1:55" x14ac:dyDescent="0.2">
      <c r="A126" s="62"/>
      <c r="B126" s="62"/>
    </row>
    <row r="127" spans="1:55" x14ac:dyDescent="0.2"/>
    <row r="128" spans="1:55" x14ac:dyDescent="0.2"/>
    <row r="129" x14ac:dyDescent="0.2"/>
    <row r="130" x14ac:dyDescent="0.2"/>
    <row r="131" x14ac:dyDescent="0.2"/>
    <row r="132" x14ac:dyDescent="0.2"/>
  </sheetData>
  <sheetProtection insertRows="0"/>
  <mergeCells count="421">
    <mergeCell ref="A117:AK117"/>
    <mergeCell ref="E111:V111"/>
    <mergeCell ref="W111:AH111"/>
    <mergeCell ref="E112:V112"/>
    <mergeCell ref="W112:AH112"/>
    <mergeCell ref="C116:D116"/>
    <mergeCell ref="E116:AK116"/>
    <mergeCell ref="W110:X110"/>
    <mergeCell ref="Y110:Z110"/>
    <mergeCell ref="AA110:AB110"/>
    <mergeCell ref="AC110:AD110"/>
    <mergeCell ref="AE110:AF110"/>
    <mergeCell ref="AG110:AH110"/>
    <mergeCell ref="K110:L110"/>
    <mergeCell ref="M110:N110"/>
    <mergeCell ref="O110:P110"/>
    <mergeCell ref="Q110:R110"/>
    <mergeCell ref="S110:T110"/>
    <mergeCell ref="U110:V110"/>
    <mergeCell ref="AA109:AB109"/>
    <mergeCell ref="AC109:AD109"/>
    <mergeCell ref="AE109:AF109"/>
    <mergeCell ref="AG109:AH109"/>
    <mergeCell ref="A110:A112"/>
    <mergeCell ref="B110:B112"/>
    <mergeCell ref="C110:D112"/>
    <mergeCell ref="E110:F110"/>
    <mergeCell ref="G110:H110"/>
    <mergeCell ref="I110:J110"/>
    <mergeCell ref="O109:P109"/>
    <mergeCell ref="Q109:R109"/>
    <mergeCell ref="S109:T109"/>
    <mergeCell ref="U109:V109"/>
    <mergeCell ref="W109:X109"/>
    <mergeCell ref="Y109:Z109"/>
    <mergeCell ref="C109:D109"/>
    <mergeCell ref="E109:F109"/>
    <mergeCell ref="G109:H109"/>
    <mergeCell ref="I109:J109"/>
    <mergeCell ref="K109:L109"/>
    <mergeCell ref="M109:N109"/>
    <mergeCell ref="AG105:AH105"/>
    <mergeCell ref="E106:V106"/>
    <mergeCell ref="W106:AH106"/>
    <mergeCell ref="E107:V107"/>
    <mergeCell ref="W107:AH107"/>
    <mergeCell ref="E108:AH108"/>
    <mergeCell ref="U105:V105"/>
    <mergeCell ref="W105:X105"/>
    <mergeCell ref="Y105:Z105"/>
    <mergeCell ref="AA105:AB105"/>
    <mergeCell ref="AC105:AD105"/>
    <mergeCell ref="AE105:AF105"/>
    <mergeCell ref="I105:J105"/>
    <mergeCell ref="K105:L105"/>
    <mergeCell ref="M105:N105"/>
    <mergeCell ref="O105:P105"/>
    <mergeCell ref="Q105:R105"/>
    <mergeCell ref="S105:T105"/>
    <mergeCell ref="Y104:Z104"/>
    <mergeCell ref="AA104:AB104"/>
    <mergeCell ref="AC104:AD104"/>
    <mergeCell ref="AE104:AF104"/>
    <mergeCell ref="AG104:AH104"/>
    <mergeCell ref="A105:A107"/>
    <mergeCell ref="B105:B107"/>
    <mergeCell ref="C105:D107"/>
    <mergeCell ref="E105:F105"/>
    <mergeCell ref="G105:H105"/>
    <mergeCell ref="M104:N104"/>
    <mergeCell ref="O104:P104"/>
    <mergeCell ref="Q104:R104"/>
    <mergeCell ref="S104:T104"/>
    <mergeCell ref="U104:V104"/>
    <mergeCell ref="W104:X104"/>
    <mergeCell ref="E102:N102"/>
    <mergeCell ref="O102:V102"/>
    <mergeCell ref="W102:AF102"/>
    <mergeCell ref="AG102:AN102"/>
    <mergeCell ref="E103:AH103"/>
    <mergeCell ref="C104:D104"/>
    <mergeCell ref="E104:F104"/>
    <mergeCell ref="G104:H104"/>
    <mergeCell ref="I104:J104"/>
    <mergeCell ref="K104:L104"/>
    <mergeCell ref="AG100:AH100"/>
    <mergeCell ref="AI100:AJ100"/>
    <mergeCell ref="AK100:AL100"/>
    <mergeCell ref="AM100:AN100"/>
    <mergeCell ref="E101:N101"/>
    <mergeCell ref="O101:V101"/>
    <mergeCell ref="W101:AF101"/>
    <mergeCell ref="AG101:AN101"/>
    <mergeCell ref="U100:V100"/>
    <mergeCell ref="W100:X100"/>
    <mergeCell ref="Y100:Z100"/>
    <mergeCell ref="AA100:AB100"/>
    <mergeCell ref="AC100:AD100"/>
    <mergeCell ref="AE100:AF100"/>
    <mergeCell ref="I100:J100"/>
    <mergeCell ref="K100:L100"/>
    <mergeCell ref="M100:N100"/>
    <mergeCell ref="O100:P100"/>
    <mergeCell ref="Q100:R100"/>
    <mergeCell ref="S100:T100"/>
    <mergeCell ref="AE99:AF99"/>
    <mergeCell ref="AG99:AH99"/>
    <mergeCell ref="AI99:AJ99"/>
    <mergeCell ref="AK99:AL99"/>
    <mergeCell ref="AM99:AN99"/>
    <mergeCell ref="A100:A102"/>
    <mergeCell ref="B100:B102"/>
    <mergeCell ref="C100:D102"/>
    <mergeCell ref="E100:F100"/>
    <mergeCell ref="G100:H100"/>
    <mergeCell ref="S99:T99"/>
    <mergeCell ref="U99:V99"/>
    <mergeCell ref="W99:X99"/>
    <mergeCell ref="Y99:Z99"/>
    <mergeCell ref="AA99:AB99"/>
    <mergeCell ref="AC99:AD99"/>
    <mergeCell ref="E98:V98"/>
    <mergeCell ref="W98:AN98"/>
    <mergeCell ref="C99:D99"/>
    <mergeCell ref="E99:F99"/>
    <mergeCell ref="G99:H99"/>
    <mergeCell ref="I99:J99"/>
    <mergeCell ref="K99:L99"/>
    <mergeCell ref="M99:N99"/>
    <mergeCell ref="O99:P99"/>
    <mergeCell ref="Q99:R99"/>
    <mergeCell ref="E95:N95"/>
    <mergeCell ref="O95:V95"/>
    <mergeCell ref="W95:AF95"/>
    <mergeCell ref="AG95:AN95"/>
    <mergeCell ref="E96:N96"/>
    <mergeCell ref="O96:V96"/>
    <mergeCell ref="W96:AF96"/>
    <mergeCell ref="AG96:AN96"/>
    <mergeCell ref="AC94:AD94"/>
    <mergeCell ref="AE94:AF94"/>
    <mergeCell ref="AG94:AH94"/>
    <mergeCell ref="AI94:AJ94"/>
    <mergeCell ref="AK94:AL94"/>
    <mergeCell ref="AM94:AN94"/>
    <mergeCell ref="Q94:R94"/>
    <mergeCell ref="S94:T94"/>
    <mergeCell ref="U94:V94"/>
    <mergeCell ref="W94:X94"/>
    <mergeCell ref="Y94:Z94"/>
    <mergeCell ref="AA94:AB94"/>
    <mergeCell ref="AM93:AN93"/>
    <mergeCell ref="A94:A96"/>
    <mergeCell ref="B94:B96"/>
    <mergeCell ref="C94:D96"/>
    <mergeCell ref="E94:F94"/>
    <mergeCell ref="G94:H94"/>
    <mergeCell ref="I94:J94"/>
    <mergeCell ref="K94:L94"/>
    <mergeCell ref="M94:N94"/>
    <mergeCell ref="O94:P94"/>
    <mergeCell ref="AA93:AB93"/>
    <mergeCell ref="AC93:AD93"/>
    <mergeCell ref="AE93:AF93"/>
    <mergeCell ref="AG93:AH93"/>
    <mergeCell ref="AI93:AJ93"/>
    <mergeCell ref="AK93:AL93"/>
    <mergeCell ref="O93:P93"/>
    <mergeCell ref="Q93:R93"/>
    <mergeCell ref="S93:T93"/>
    <mergeCell ref="U93:V93"/>
    <mergeCell ref="W93:X93"/>
    <mergeCell ref="Y93:Z93"/>
    <mergeCell ref="C93:D93"/>
    <mergeCell ref="E93:F93"/>
    <mergeCell ref="G93:H93"/>
    <mergeCell ref="I93:J93"/>
    <mergeCell ref="K93:L93"/>
    <mergeCell ref="M93:N93"/>
    <mergeCell ref="E90:N90"/>
    <mergeCell ref="O90:V90"/>
    <mergeCell ref="W90:AF90"/>
    <mergeCell ref="AG90:AN90"/>
    <mergeCell ref="E92:V92"/>
    <mergeCell ref="W92:AN92"/>
    <mergeCell ref="AG88:AH88"/>
    <mergeCell ref="AI88:AJ88"/>
    <mergeCell ref="AK88:AL88"/>
    <mergeCell ref="AM88:AN88"/>
    <mergeCell ref="E89:N89"/>
    <mergeCell ref="O89:V89"/>
    <mergeCell ref="W89:AF89"/>
    <mergeCell ref="AG89:AN89"/>
    <mergeCell ref="U88:V88"/>
    <mergeCell ref="W88:X88"/>
    <mergeCell ref="Y88:Z88"/>
    <mergeCell ref="AA88:AB88"/>
    <mergeCell ref="AC88:AD88"/>
    <mergeCell ref="AE88:AF88"/>
    <mergeCell ref="I88:J88"/>
    <mergeCell ref="K88:L88"/>
    <mergeCell ref="M88:N88"/>
    <mergeCell ref="O88:P88"/>
    <mergeCell ref="Q88:R88"/>
    <mergeCell ref="S88:T88"/>
    <mergeCell ref="AE87:AF87"/>
    <mergeCell ref="AG87:AH87"/>
    <mergeCell ref="AI87:AJ87"/>
    <mergeCell ref="AK87:AL87"/>
    <mergeCell ref="AM87:AN87"/>
    <mergeCell ref="A88:A90"/>
    <mergeCell ref="B88:B90"/>
    <mergeCell ref="C88:D90"/>
    <mergeCell ref="E88:F88"/>
    <mergeCell ref="G88:H88"/>
    <mergeCell ref="S87:T87"/>
    <mergeCell ref="U87:V87"/>
    <mergeCell ref="W87:X87"/>
    <mergeCell ref="Y87:Z87"/>
    <mergeCell ref="AA87:AB87"/>
    <mergeCell ref="AC87:AD87"/>
    <mergeCell ref="E86:V86"/>
    <mergeCell ref="W86:AN86"/>
    <mergeCell ref="C87:D87"/>
    <mergeCell ref="E87:F87"/>
    <mergeCell ref="G87:H87"/>
    <mergeCell ref="I87:J87"/>
    <mergeCell ref="K87:L87"/>
    <mergeCell ref="M87:N87"/>
    <mergeCell ref="O87:P87"/>
    <mergeCell ref="Q87:R87"/>
    <mergeCell ref="BA59:BD59"/>
    <mergeCell ref="C61:D61"/>
    <mergeCell ref="C62:D62"/>
    <mergeCell ref="E62:AB62"/>
    <mergeCell ref="AC62:AZ62"/>
    <mergeCell ref="C63:D63"/>
    <mergeCell ref="E63:AB63"/>
    <mergeCell ref="AC63:AZ63"/>
    <mergeCell ref="AC59:AF59"/>
    <mergeCell ref="AG59:AJ59"/>
    <mergeCell ref="AK59:AN59"/>
    <mergeCell ref="AO59:AR59"/>
    <mergeCell ref="AS59:AV59"/>
    <mergeCell ref="AW59:AZ59"/>
    <mergeCell ref="E59:H59"/>
    <mergeCell ref="I59:L59"/>
    <mergeCell ref="M59:P59"/>
    <mergeCell ref="Q59:T59"/>
    <mergeCell ref="U59:X59"/>
    <mergeCell ref="Y59:AB59"/>
    <mergeCell ref="AW55:AX55"/>
    <mergeCell ref="AY55:AZ55"/>
    <mergeCell ref="C56:D56"/>
    <mergeCell ref="E56:AB56"/>
    <mergeCell ref="AC56:AZ56"/>
    <mergeCell ref="C57:D57"/>
    <mergeCell ref="E57:AB57"/>
    <mergeCell ref="AC57:AZ57"/>
    <mergeCell ref="AK55:AL55"/>
    <mergeCell ref="AM55:AN55"/>
    <mergeCell ref="AO55:AP55"/>
    <mergeCell ref="AQ55:AR55"/>
    <mergeCell ref="AS55:AT55"/>
    <mergeCell ref="AU55:AV55"/>
    <mergeCell ref="Y55:Z55"/>
    <mergeCell ref="AA55:AB55"/>
    <mergeCell ref="AC55:AD55"/>
    <mergeCell ref="AE55:AF55"/>
    <mergeCell ref="AG55:AH55"/>
    <mergeCell ref="AI55:AJ55"/>
    <mergeCell ref="M55:N55"/>
    <mergeCell ref="O55:P55"/>
    <mergeCell ref="Q55:R55"/>
    <mergeCell ref="S55:T55"/>
    <mergeCell ref="U55:V55"/>
    <mergeCell ref="W55:X55"/>
    <mergeCell ref="C54:D54"/>
    <mergeCell ref="C55:D55"/>
    <mergeCell ref="E55:F55"/>
    <mergeCell ref="G55:H55"/>
    <mergeCell ref="I55:J55"/>
    <mergeCell ref="K55:L55"/>
    <mergeCell ref="AG52:AJ52"/>
    <mergeCell ref="AK52:AN52"/>
    <mergeCell ref="AO52:AR52"/>
    <mergeCell ref="AS52:AV52"/>
    <mergeCell ref="AW52:AZ52"/>
    <mergeCell ref="BA52:BD52"/>
    <mergeCell ref="I52:L52"/>
    <mergeCell ref="M52:P52"/>
    <mergeCell ref="Q52:T52"/>
    <mergeCell ref="U52:X52"/>
    <mergeCell ref="Y52:AB52"/>
    <mergeCell ref="AC52:AF52"/>
    <mergeCell ref="A47:B47"/>
    <mergeCell ref="A48:B48"/>
    <mergeCell ref="A49:B49"/>
    <mergeCell ref="A50:B50"/>
    <mergeCell ref="A51:B51"/>
    <mergeCell ref="E52:H52"/>
    <mergeCell ref="A41:B41"/>
    <mergeCell ref="A42:B42"/>
    <mergeCell ref="A43:B43"/>
    <mergeCell ref="A44:B44"/>
    <mergeCell ref="A45:B45"/>
    <mergeCell ref="A46:B46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A23:B23"/>
    <mergeCell ref="A24:B24"/>
    <mergeCell ref="A25:B25"/>
    <mergeCell ref="A26:B26"/>
    <mergeCell ref="A27:B27"/>
    <mergeCell ref="A28:B28"/>
    <mergeCell ref="AW16:AZ16"/>
    <mergeCell ref="A18:B18"/>
    <mergeCell ref="A19:B19"/>
    <mergeCell ref="A20:B20"/>
    <mergeCell ref="A21:B21"/>
    <mergeCell ref="A22:B22"/>
    <mergeCell ref="Y16:AB16"/>
    <mergeCell ref="AC16:AF16"/>
    <mergeCell ref="AG16:AJ16"/>
    <mergeCell ref="AK16:AN16"/>
    <mergeCell ref="AO16:AR16"/>
    <mergeCell ref="AS16:AV16"/>
    <mergeCell ref="AZ14:BA14"/>
    <mergeCell ref="A15:BB15"/>
    <mergeCell ref="A16:B17"/>
    <mergeCell ref="C16:C17"/>
    <mergeCell ref="D16:D17"/>
    <mergeCell ref="E16:H16"/>
    <mergeCell ref="I16:L16"/>
    <mergeCell ref="M16:P16"/>
    <mergeCell ref="Q16:T16"/>
    <mergeCell ref="U16:X16"/>
    <mergeCell ref="A13:B14"/>
    <mergeCell ref="D13:G13"/>
    <mergeCell ref="H13:K14"/>
    <mergeCell ref="O13:R13"/>
    <mergeCell ref="S13:V14"/>
    <mergeCell ref="Y13:AB13"/>
    <mergeCell ref="D14:G14"/>
    <mergeCell ref="O14:R14"/>
    <mergeCell ref="Y14:AB14"/>
    <mergeCell ref="AB11:AE11"/>
    <mergeCell ref="AF11:AI11"/>
    <mergeCell ref="AJ11:AM11"/>
    <mergeCell ref="AN11:AQ11"/>
    <mergeCell ref="AR11:AT11"/>
    <mergeCell ref="AU11:AX11"/>
    <mergeCell ref="AF10:AI10"/>
    <mergeCell ref="AJ10:AM10"/>
    <mergeCell ref="AN10:AQ10"/>
    <mergeCell ref="AR10:AT10"/>
    <mergeCell ref="AU10:AX10"/>
    <mergeCell ref="A11:B11"/>
    <mergeCell ref="C11:F11"/>
    <mergeCell ref="G11:N11"/>
    <mergeCell ref="O11:W11"/>
    <mergeCell ref="X11:AA11"/>
    <mergeCell ref="A10:B10"/>
    <mergeCell ref="C10:F10"/>
    <mergeCell ref="G10:N10"/>
    <mergeCell ref="O10:W10"/>
    <mergeCell ref="X10:AA10"/>
    <mergeCell ref="AB10:AE10"/>
    <mergeCell ref="AB9:AE9"/>
    <mergeCell ref="AF9:AI9"/>
    <mergeCell ref="AJ9:AM9"/>
    <mergeCell ref="AN9:AQ9"/>
    <mergeCell ref="AR9:AT9"/>
    <mergeCell ref="AU9:AX9"/>
    <mergeCell ref="AF8:AI8"/>
    <mergeCell ref="AJ8:AM8"/>
    <mergeCell ref="AN8:AQ8"/>
    <mergeCell ref="AR8:AT8"/>
    <mergeCell ref="AU8:AX8"/>
    <mergeCell ref="A9:B9"/>
    <mergeCell ref="C9:F9"/>
    <mergeCell ref="G9:N9"/>
    <mergeCell ref="O9:W9"/>
    <mergeCell ref="X9:AA9"/>
    <mergeCell ref="AJ7:AM7"/>
    <mergeCell ref="AN7:AQ7"/>
    <mergeCell ref="AR7:AT7"/>
    <mergeCell ref="AU7:AX7"/>
    <mergeCell ref="A8:B8"/>
    <mergeCell ref="C8:F8"/>
    <mergeCell ref="G8:N8"/>
    <mergeCell ref="O8:W8"/>
    <mergeCell ref="X8:AA8"/>
    <mergeCell ref="AB8:AE8"/>
    <mergeCell ref="A6:AA6"/>
    <mergeCell ref="AB6:AM6"/>
    <mergeCell ref="AN6:AX6"/>
    <mergeCell ref="A7:B7"/>
    <mergeCell ref="C7:F7"/>
    <mergeCell ref="G7:N7"/>
    <mergeCell ref="O7:W7"/>
    <mergeCell ref="X7:AA7"/>
    <mergeCell ref="AB7:AE7"/>
    <mergeCell ref="AF7:AI7"/>
    <mergeCell ref="A1:B3"/>
    <mergeCell ref="C1:AH1"/>
    <mergeCell ref="AI1:AR3"/>
    <mergeCell ref="C2:AH2"/>
    <mergeCell ref="C3:M3"/>
    <mergeCell ref="N3:W3"/>
    <mergeCell ref="X3:AH3"/>
  </mergeCells>
  <conditionalFormatting sqref="F50:AZ51">
    <cfRule type="cellIs" dxfId="22" priority="23" operator="equal">
      <formula>0</formula>
    </cfRule>
  </conditionalFormatting>
  <conditionalFormatting sqref="M20:M23 O20:Q23 S20:T23 Y20:Y23 AA20:AC23 AE20:AG23 AI20:AK23 AM20:AO23 AQ20:AS23 AU20:AW23 AY20:AZ23 M18 O18:Q18 S18:U18 W18:Y18 AA18:AC18 AE18:AG18 AI18:AK18 AM18:AO18 AQ18:AS18 AU18:AW18 AY18:AZ18 U19:U23 W19:X23">
    <cfRule type="cellIs" dxfId="21" priority="22" operator="equal">
      <formula>0</formula>
    </cfRule>
  </conditionalFormatting>
  <conditionalFormatting sqref="M19 O19:Q19 S19:T19 Y19 AA19:AC19 AE19:AG19 AI19:AK19 AM19:AO19 AQ19:AS19 AU19:AW19 AY19:AZ19">
    <cfRule type="cellIs" dxfId="20" priority="21" operator="equal">
      <formula>0</formula>
    </cfRule>
  </conditionalFormatting>
  <conditionalFormatting sqref="N18:N23 R18:R23 Z18:Z23 AD18:AD23 AH18:AH23 AL18:AL23 AP18:AP23 AT18:AT23 AX18:AX23 V18:V23">
    <cfRule type="cellIs" dxfId="19" priority="20" operator="equal">
      <formula>0</formula>
    </cfRule>
  </conditionalFormatting>
  <conditionalFormatting sqref="G20:H23">
    <cfRule type="cellIs" dxfId="18" priority="19" operator="equal">
      <formula>0</formula>
    </cfRule>
  </conditionalFormatting>
  <conditionalFormatting sqref="G18:H19 E18:E51">
    <cfRule type="cellIs" dxfId="17" priority="18" operator="equal">
      <formula>0</formula>
    </cfRule>
  </conditionalFormatting>
  <conditionalFormatting sqref="F18:F23">
    <cfRule type="cellIs" dxfId="16" priority="17" operator="equal">
      <formula>0</formula>
    </cfRule>
  </conditionalFormatting>
  <conditionalFormatting sqref="K18:L18 K20:L23">
    <cfRule type="cellIs" dxfId="15" priority="16" operator="equal">
      <formula>0</formula>
    </cfRule>
  </conditionalFormatting>
  <conditionalFormatting sqref="I18:I23">
    <cfRule type="cellIs" dxfId="14" priority="15" operator="equal">
      <formula>0</formula>
    </cfRule>
  </conditionalFormatting>
  <conditionalFormatting sqref="J18:J23">
    <cfRule type="cellIs" dxfId="13" priority="14" operator="equal">
      <formula>0</formula>
    </cfRule>
  </conditionalFormatting>
  <conditionalFormatting sqref="K19:L19">
    <cfRule type="cellIs" dxfId="12" priority="13" operator="equal">
      <formula>0</formula>
    </cfRule>
  </conditionalFormatting>
  <conditionalFormatting sqref="F25:H25 F47:H49 F27:AZ30 F31:L37 N31:N37 P31:AZ31 P32:AB37 AD32:AD37 AF32:AZ37">
    <cfRule type="cellIs" dxfId="11" priority="12" operator="equal">
      <formula>0</formula>
    </cfRule>
  </conditionalFormatting>
  <conditionalFormatting sqref="F26:H26">
    <cfRule type="cellIs" dxfId="10" priority="11" operator="equal">
      <formula>0</formula>
    </cfRule>
  </conditionalFormatting>
  <conditionalFormatting sqref="F38:H46">
    <cfRule type="cellIs" dxfId="9" priority="10" operator="equal">
      <formula>0</formula>
    </cfRule>
  </conditionalFormatting>
  <conditionalFormatting sqref="F24:H24">
    <cfRule type="cellIs" dxfId="8" priority="9" operator="equal">
      <formula>0</formula>
    </cfRule>
  </conditionalFormatting>
  <conditionalFormatting sqref="I25:AZ25 I47:AZ49">
    <cfRule type="cellIs" dxfId="7" priority="8" operator="equal">
      <formula>0</formula>
    </cfRule>
  </conditionalFormatting>
  <conditionalFormatting sqref="I26:AZ26">
    <cfRule type="cellIs" dxfId="6" priority="7" operator="equal">
      <formula>0</formula>
    </cfRule>
  </conditionalFormatting>
  <conditionalFormatting sqref="I38:AZ46">
    <cfRule type="cellIs" dxfId="5" priority="6" operator="equal">
      <formula>0</formula>
    </cfRule>
  </conditionalFormatting>
  <conditionalFormatting sqref="I24:AZ24">
    <cfRule type="cellIs" dxfId="4" priority="5" operator="equal">
      <formula>0</formula>
    </cfRule>
  </conditionalFormatting>
  <conditionalFormatting sqref="M31:M37">
    <cfRule type="cellIs" dxfId="3" priority="4" operator="equal">
      <formula>0</formula>
    </cfRule>
  </conditionalFormatting>
  <conditionalFormatting sqref="O31:O37">
    <cfRule type="cellIs" dxfId="2" priority="3" operator="equal">
      <formula>0</formula>
    </cfRule>
  </conditionalFormatting>
  <conditionalFormatting sqref="AC32:AC37">
    <cfRule type="cellIs" dxfId="1" priority="2" operator="equal">
      <formula>0</formula>
    </cfRule>
  </conditionalFormatting>
  <conditionalFormatting sqref="AE32:AE37">
    <cfRule type="cellIs" dxfId="0" priority="1" operator="equal">
      <formula>0</formula>
    </cfRule>
  </conditionalFormatting>
  <dataValidations count="5">
    <dataValidation type="list" allowBlank="1" showInputMessage="1" showErrorMessage="1" sqref="C105 C88 C94 C100 C110 AM9:AM11" xr:uid="{85B42B0D-E526-4ABE-BB62-6557B51706D2}">
      <formula1>"MENSUAL, BIMENSUAL,BIMESTRAL, TRIMESTRAL, CUATRIMESTRAL, SEMESTRAL, ANUAL"</formula1>
    </dataValidation>
    <dataValidation type="whole" allowBlank="1" showInputMessage="1" showErrorMessage="1" sqref="AM51:AR51 AY18:AZ51 G19:H51 AU18:AV51 AQ18:AR50 AM18:AN50 AI18:AJ51 AE18:AF51 AA18:AB51 W18:X51 S18:T51 O18:P51 K18:L51" xr:uid="{D9E00B21-4038-4770-99F8-BEF7D423CB1F}">
      <formula1>0</formula1>
      <formula2>10000000</formula2>
    </dataValidation>
    <dataValidation type="list" allowBlank="1" showInputMessage="1" showErrorMessage="1" promptTitle="AE: Actividad Ejecutada" prompt="Marque 1 si se realizó la actividad" sqref="J18:J51 AX18:AX51 F19:F51 AT18:AT51 AP18:AP50 AL18:AL51 AH18:AH51 AD18:AD51 Z18:Z51 V18:V51 R18:R51 N18:N51" xr:uid="{C13EED27-8C74-4C73-81CA-66F6A40F969C}">
      <formula1>"1,0"</formula1>
    </dataValidation>
    <dataValidation allowBlank="1" showInputMessage="1" showErrorMessage="1" promptTitle="AP: Actividades Programadas" prompt="Marque 1 si se programa la actividad" sqref="E18:E51 U18:U51 I18:I51 F18:H18 Q18:Q51 AW18:AW51 M18:M51 AS18:AS51 AO18:AO50 AK18:AK51 AG18:AG51 AC18:AC51 Y18:Y51" xr:uid="{4F4EAFF5-C505-4852-A3CD-1E6212CB565E}"/>
    <dataValidation type="list" allowBlank="1" showInputMessage="1" showErrorMessage="1" sqref="B5" xr:uid="{4B90F520-D914-4042-90CA-EF96CD2A1C1E}">
      <formula1>"2017,2018,2019,2020,2021,2022,2023,2024,2025"</formula1>
    </dataValidation>
  </dataValidation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PT Programa Est vida saludable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Camilo Calderon - SGI</dc:creator>
  <cp:lastModifiedBy>Juan Camilo Calderon - SGI</cp:lastModifiedBy>
  <dcterms:created xsi:type="dcterms:W3CDTF">2025-07-07T21:35:56Z</dcterms:created>
  <dcterms:modified xsi:type="dcterms:W3CDTF">2025-07-07T21:36:22Z</dcterms:modified>
</cp:coreProperties>
</file>