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rautonomagovco-my.sharepoint.com/personal/sgi_crautonoma_gov_co/Documents/SGI CRA/1. Solicitudes de cambio/2024/"/>
    </mc:Choice>
  </mc:AlternateContent>
  <xr:revisionPtr revIDLastSave="0" documentId="8_{E7720BB4-5137-476E-AF27-2D3D8518CF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24" i="1" l="1"/>
  <c r="Q24" i="1" s="1"/>
  <c r="P23" i="1"/>
  <c r="Q23" i="1" s="1"/>
  <c r="AA19" i="1"/>
  <c r="Z19" i="1"/>
  <c r="Y19" i="1"/>
  <c r="X19" i="1"/>
  <c r="W19" i="1"/>
  <c r="V19" i="1"/>
  <c r="U19" i="1"/>
  <c r="T19" i="1"/>
  <c r="S19" i="1"/>
  <c r="R19" i="1"/>
  <c r="Q19" i="1"/>
  <c r="O19" i="1"/>
  <c r="R24" i="1" l="1"/>
  <c r="Q20" i="1"/>
  <c r="R23" i="1"/>
  <c r="Q21" i="1"/>
  <c r="P20" i="1"/>
  <c r="P21" i="1"/>
  <c r="S23" i="1" l="1"/>
  <c r="R21" i="1"/>
  <c r="S24" i="1"/>
  <c r="R20" i="1"/>
  <c r="S20" i="1" l="1"/>
  <c r="T24" i="1"/>
  <c r="S21" i="1"/>
  <c r="T23" i="1"/>
  <c r="U23" i="1" l="1"/>
  <c r="T21" i="1"/>
  <c r="U24" i="1"/>
  <c r="T20" i="1"/>
  <c r="V24" i="1" l="1"/>
  <c r="U20" i="1"/>
  <c r="V23" i="1"/>
  <c r="U21" i="1"/>
  <c r="W23" i="1" l="1"/>
  <c r="V21" i="1"/>
  <c r="W24" i="1"/>
  <c r="V20" i="1"/>
  <c r="X24" i="1" l="1"/>
  <c r="W20" i="1"/>
  <c r="W21" i="1"/>
  <c r="X23" i="1"/>
  <c r="X21" i="1" l="1"/>
  <c r="Y23" i="1"/>
  <c r="X20" i="1"/>
  <c r="Y24" i="1"/>
  <c r="Z24" i="1" l="1"/>
  <c r="Y20" i="1"/>
  <c r="Z23" i="1"/>
  <c r="Y21" i="1"/>
  <c r="AA23" i="1" l="1"/>
  <c r="AA21" i="1" s="1"/>
  <c r="Z21" i="1"/>
  <c r="AA24" i="1"/>
  <c r="AA20" i="1" s="1"/>
  <c r="Z20" i="1"/>
</calcChain>
</file>

<file path=xl/sharedStrings.xml><?xml version="1.0" encoding="utf-8"?>
<sst xmlns="http://schemas.openxmlformats.org/spreadsheetml/2006/main" count="37" uniqueCount="37">
  <si>
    <t>Graficas</t>
  </si>
  <si>
    <t xml:space="preserve"> </t>
  </si>
  <si>
    <t>Plan Men</t>
  </si>
  <si>
    <t>Eje Men</t>
  </si>
  <si>
    <t>Ejec.</t>
  </si>
  <si>
    <t>Prog</t>
  </si>
  <si>
    <t>Mes Programado</t>
  </si>
  <si>
    <t>N°</t>
  </si>
  <si>
    <t>EJE</t>
  </si>
  <si>
    <t>PROGRAMAS</t>
  </si>
  <si>
    <t>ACTIVIDAD</t>
  </si>
  <si>
    <t>MODALIDAD</t>
  </si>
  <si>
    <t>FECHA</t>
  </si>
  <si>
    <t>CANT. HORA PROGRAMADA</t>
  </si>
  <si>
    <t>CANT. HORA EJECUTADA</t>
  </si>
  <si>
    <t>TOTAL HORA EJECUTADA</t>
  </si>
  <si>
    <t>RESPONSABLE</t>
  </si>
  <si>
    <t>ENTREGABLE</t>
  </si>
  <si>
    <t>SEGUIMIENTO</t>
  </si>
  <si>
    <t>% AVANCE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</si>
  <si>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</si>
  <si>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</si>
  <si>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</si>
  <si>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</si>
  <si>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</si>
  <si>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</si>
  <si>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</si>
  <si>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</si>
  <si>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</si>
  <si>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</si>
  <si>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</si>
  <si>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</si>
  <si>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CRONOGRAMA DE ACTIVIDADES DE RIESGO PSICOSOCIAL</t>
  </si>
  <si>
    <t>FORMATO</t>
  </si>
  <si>
    <r>
      <rPr>
        <b/>
        <sz val="14"/>
        <rFont val="Arial"/>
        <family val="2"/>
      </rPr>
      <t>Código:</t>
    </r>
    <r>
      <rPr>
        <sz val="14"/>
        <rFont val="Arial"/>
        <family val="2"/>
      </rPr>
      <t xml:space="preserve"> GH-FT-57 </t>
    </r>
  </si>
  <si>
    <r>
      <rPr>
        <b/>
        <sz val="14"/>
        <rFont val="Arial"/>
        <family val="2"/>
      </rPr>
      <t xml:space="preserve">Versión: </t>
    </r>
    <r>
      <rPr>
        <sz val="14"/>
        <rFont val="Arial"/>
        <family val="2"/>
      </rPr>
      <t>1</t>
    </r>
  </si>
  <si>
    <r>
      <rPr>
        <b/>
        <sz val="14"/>
        <rFont val="Arial"/>
        <family val="2"/>
      </rPr>
      <t>Fecha:</t>
    </r>
    <r>
      <rPr>
        <sz val="14"/>
        <rFont val="Arial"/>
        <family val="2"/>
      </rPr>
      <t xml:space="preserve"> 27/09/2024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</si>
</sst>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24" x14ac:knownFonts="1">
    <font>
      <sz val="11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name val="Roboto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Roboto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Roboto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0"/>
      <name val="Roboto"/>
    </font>
    <font>
      <sz val="11"/>
      <color theme="0"/>
      <name val="Arial"/>
      <family val="2"/>
    </font>
    <font>
      <b/>
      <sz val="8"/>
      <color theme="0"/>
      <name val="Roboto"/>
    </font>
    <font>
      <b/>
      <sz val="12"/>
      <color theme="0"/>
      <name val="Roboto"/>
    </font>
    <font>
      <b/>
      <sz val="9"/>
      <color theme="0"/>
      <name val="Arial"/>
      <family val="2"/>
    </font>
    <font>
      <b/>
      <sz val="18"/>
      <color theme="0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D38"/>
        <bgColor rgb="FF006D38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2060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1"/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21" fillId="4" borderId="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0" fontId="1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4" fontId="8" fillId="0" borderId="11" xfId="0" applyNumberFormat="1" applyFont="1" applyBorder="1" applyAlignment="1">
      <alignment vertical="center" wrapText="1"/>
    </xf>
    <xf numFmtId="9" fontId="9" fillId="0" borderId="11" xfId="0" applyNumberFormat="1" applyFont="1" applyBorder="1" applyAlignment="1">
      <alignment horizontal="center" vertical="center" wrapText="1"/>
    </xf>
    <xf numFmtId="9" fontId="10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164" fontId="1" fillId="0" borderId="11" xfId="0" applyNumberFormat="1" applyFont="1" applyBorder="1" applyAlignment="1">
      <alignment vertical="center" wrapText="1"/>
    </xf>
    <xf numFmtId="9" fontId="9" fillId="0" borderId="8" xfId="0" applyNumberFormat="1" applyFont="1" applyBorder="1" applyAlignment="1">
      <alignment horizontal="center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textRotation="90" wrapText="1"/>
    </xf>
    <xf numFmtId="0" fontId="1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0" fillId="0" borderId="28" xfId="0" applyBorder="1"/>
    <xf numFmtId="9" fontId="9" fillId="0" borderId="29" xfId="0" applyNumberFormat="1" applyFont="1" applyBorder="1" applyAlignment="1">
      <alignment horizontal="center" vertical="center" wrapText="1"/>
    </xf>
    <xf numFmtId="9" fontId="10" fillId="0" borderId="29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9" fontId="9" fillId="0" borderId="39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9" fontId="9" fillId="0" borderId="40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wrapText="1"/>
    </xf>
    <xf numFmtId="0" fontId="1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14" fontId="19" fillId="3" borderId="2" xfId="0" applyNumberFormat="1" applyFont="1" applyFill="1" applyBorder="1" applyAlignment="1">
      <alignment horizontal="center" vertical="center" textRotation="90" wrapText="1"/>
    </xf>
    <xf numFmtId="14" fontId="19" fillId="3" borderId="11" xfId="0" applyNumberFormat="1" applyFont="1" applyFill="1" applyBorder="1" applyAlignment="1">
      <alignment horizontal="center" vertical="center" textRotation="90" wrapText="1"/>
    </xf>
    <xf numFmtId="14" fontId="19" fillId="3" borderId="29" xfId="0" applyNumberFormat="1" applyFont="1" applyFill="1" applyBorder="1" applyAlignment="1">
      <alignment horizontal="center" vertical="center" textRotation="90" wrapText="1"/>
    </xf>
    <xf numFmtId="9" fontId="1" fillId="5" borderId="17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vertical="center"/>
    </xf>
    <xf numFmtId="9" fontId="1" fillId="5" borderId="43" xfId="0" applyNumberFormat="1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vertical="center"/>
    </xf>
    <xf numFmtId="0" fontId="13" fillId="6" borderId="43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vertical="center"/>
    </xf>
    <xf numFmtId="14" fontId="8" fillId="0" borderId="11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4" xfId="0" applyFont="1" applyBorder="1"/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14" fontId="20" fillId="3" borderId="22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24" xfId="0" applyFont="1" applyBorder="1"/>
    <xf numFmtId="0" fontId="22" fillId="3" borderId="28" xfId="0" applyFont="1" applyFill="1" applyBorder="1" applyAlignment="1">
      <alignment horizontal="center" vertical="center"/>
    </xf>
    <xf numFmtId="0" fontId="18" fillId="0" borderId="11" xfId="0" applyFont="1" applyBorder="1"/>
    <xf numFmtId="0" fontId="18" fillId="0" borderId="2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8" fillId="0" borderId="23" xfId="0" applyFont="1" applyBorder="1"/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B38B825C-D221-434D-886C-97497A880D3E}"/>
  </cellStyles>
  <dxfs count="3">
    <dxf>
      <font>
        <color rgb="FFC55A11"/>
      </font>
      <fill>
        <patternFill patternType="solid">
          <fgColor rgb="FFC55A11"/>
          <bgColor rgb="FFC55A11"/>
        </patternFill>
      </fill>
    </dxf>
    <dxf>
      <font>
        <color rgb="FF004625"/>
      </font>
      <fill>
        <patternFill patternType="solid">
          <fgColor rgb="FF004625"/>
          <bgColor rgb="FF004625"/>
        </patternFill>
      </fill>
    </dxf>
    <dxf>
      <font>
        <color rgb="FF0070C0"/>
      </font>
      <fill>
        <patternFill patternType="solid">
          <fgColor rgb="FF0070C0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s-CO" sz="1400" b="1" i="0">
                <a:solidFill>
                  <a:srgbClr val="757575"/>
                </a:solidFill>
                <a:latin typeface="+mn-lt"/>
              </a:rPr>
              <a:t>Cumplimiento Mensual Plan de Trabajo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8588712389353466E-2"/>
          <c:y val="0.16393405640696196"/>
          <c:w val="0.9691279025052365"/>
          <c:h val="0.63533511781552832"/>
        </c:manualLayout>
      </c:layout>
      <c:barChart>
        <c:barDir val="col"/>
        <c:grouping val="clustered"/>
        <c:varyColors val="1"/>
        <c:ser>
          <c:idx val="0"/>
          <c:order val="0"/>
          <c:tx>
            <c:v>Eje Men</c:v>
          </c:tx>
          <c:spPr>
            <a:solidFill>
              <a:srgbClr val="006D3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Hoja1!$P$26:$AA$26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Hoja1!$P$21:$AA$21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A06-4363-89DB-A812DDF02E62}"/>
            </c:ext>
          </c:extLst>
        </c:ser>
        <c:ser>
          <c:idx val="1"/>
          <c:order val="1"/>
          <c:tx>
            <c:v>Plan Men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Hoja1!$P$26:$AA$26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Hoja1!$P$20:$AA$20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A06-4363-89DB-A812DDF02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866840"/>
        <c:axId val="428867232"/>
      </c:barChart>
      <c:catAx>
        <c:axId val="428866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28867232"/>
        <c:crosses val="autoZero"/>
        <c:auto val="1"/>
        <c:lblAlgn val="ctr"/>
        <c:lblOffset val="100"/>
        <c:noMultiLvlLbl val="1"/>
      </c:catAx>
      <c:valAx>
        <c:axId val="428867232"/>
        <c:scaling>
          <c:orientation val="minMax"/>
          <c:max val="0.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2886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14214394529351"/>
          <c:y val="0.84233292995809927"/>
          <c:w val="8.7738438289619386E-2"/>
          <c:h val="0.14058630426298754"/>
        </c:manualLayout>
      </c:layout>
      <c:overlay val="0"/>
      <c:txPr>
        <a:bodyPr/>
        <a:lstStyle/>
        <a:p>
          <a:pPr lvl="0">
            <a:defRPr sz="10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s-CO" sz="1400" b="1" i="0">
                <a:solidFill>
                  <a:srgbClr val="757575"/>
                </a:solidFill>
                <a:latin typeface="+mn-lt"/>
              </a:rPr>
              <a:t>Curva de Avance plan de trabajo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1811780212782743E-2"/>
          <c:y val="0.35128571262442304"/>
          <c:w val="0.85160225901453612"/>
          <c:h val="0.45398542453029395"/>
        </c:manualLayout>
      </c:layout>
      <c:barChart>
        <c:barDir val="col"/>
        <c:grouping val="stacked"/>
        <c:varyColors val="1"/>
        <c:ser>
          <c:idx val="0"/>
          <c:order val="0"/>
          <c:tx>
            <c:v>Ejecutado</c:v>
          </c:tx>
          <c:spPr>
            <a:solidFill>
              <a:srgbClr val="006D38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Hoja1!$P$26:$AA$26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Hoja1!$P$23:$AA$23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C5E-4971-9593-2B447EA969ED}"/>
            </c:ext>
          </c:extLst>
        </c:ser>
        <c:ser>
          <c:idx val="1"/>
          <c:order val="1"/>
          <c:tx>
            <c:v>Hoy</c:v>
          </c:tx>
          <c:spPr>
            <a:solidFill>
              <a:srgbClr val="FFC000">
                <a:alpha val="53333"/>
              </a:srgbClr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14"/>
            <c:invertIfNegative val="1"/>
            <c:bubble3D val="0"/>
            <c:spPr>
              <a:solidFill>
                <a:srgbClr val="FFC000">
                  <a:alpha val="53725"/>
                </a:srgbClr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C5E-4971-9593-2B447EA969ED}"/>
              </c:ext>
            </c:extLst>
          </c:dPt>
          <c:dPt>
            <c:idx val="50"/>
            <c:invertIfNegative val="1"/>
            <c:bubble3D val="0"/>
            <c:spPr>
              <a:solidFill>
                <a:srgbClr val="FFC000">
                  <a:alpha val="53725"/>
                </a:srgbClr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C5E-4971-9593-2B447EA969ED}"/>
              </c:ext>
            </c:extLst>
          </c:dPt>
          <c:cat>
            <c:strRef>
              <c:f>Hoja1!$P$26:$AA$26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Hoja1!$P$19:$AA$19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DC5E-4971-9593-2B447EA96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68016"/>
        <c:axId val="428868408"/>
      </c:barChart>
      <c:catAx>
        <c:axId val="42886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28868408"/>
        <c:crosses val="autoZero"/>
        <c:auto val="1"/>
        <c:lblAlgn val="ctr"/>
        <c:lblOffset val="100"/>
        <c:noMultiLvlLbl val="1"/>
      </c:catAx>
      <c:valAx>
        <c:axId val="4288684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288680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628650</xdr:colOff>
      <xdr:row>22</xdr:row>
      <xdr:rowOff>104775</xdr:rowOff>
    </xdr:from>
    <xdr:ext cx="2714625" cy="533400"/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6943614" y="6214382"/>
          <a:ext cx="2714625" cy="533400"/>
          <a:chOff x="14139333" y="8252233"/>
          <a:chExt cx="2723573" cy="492620"/>
        </a:xfrm>
      </xdr:grpSpPr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14139333" y="8252233"/>
            <a:ext cx="1402773" cy="212512"/>
            <a:chOff x="11927416" y="8252234"/>
            <a:chExt cx="1402773" cy="212512"/>
          </a:xfrm>
        </xdr:grpSpPr>
        <xdr:sp macro="" textlink="">
          <xdr:nvSpPr>
            <xdr:cNvPr id="15" name="5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2103330" y="8252234"/>
              <a:ext cx="1226859" cy="2125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lvl="0" indent="0"/>
              <a:r>
                <a:rPr lang="es-CO" sz="1000">
                  <a:solidFill>
                    <a:schemeClr val="dk1"/>
                  </a:solidFill>
                  <a:latin typeface="Roboto"/>
                  <a:ea typeface="+mn-ea"/>
                  <a:cs typeface="Arial" panose="020B0604020202020204" pitchFamily="34" charset="0"/>
                </a:rPr>
                <a:t>1. Programado</a:t>
              </a:r>
            </a:p>
          </xdr:txBody>
        </xdr:sp>
        <xdr:sp macro="" textlink="">
          <xdr:nvSpPr>
            <xdr:cNvPr id="16" name="Rectángulo redondeado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11927416" y="8286751"/>
              <a:ext cx="179917" cy="148166"/>
            </a:xfrm>
            <a:prstGeom prst="roundRect">
              <a:avLst/>
            </a:prstGeom>
            <a:solidFill>
              <a:srgbClr val="0070C0"/>
            </a:solidFill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lvl="0" algn="l"/>
              <a:endParaRPr lang="en-US" sz="1100"/>
            </a:p>
          </xdr:txBody>
        </xdr:sp>
      </xdr:grpSp>
      <xdr:grpSp>
        <xdr:nvGrpSpPr>
          <xdr:cNvPr id="9" name="Grup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143566" y="8510467"/>
            <a:ext cx="2395538" cy="234386"/>
            <a:chOff x="11927416" y="8252234"/>
            <a:chExt cx="2395538" cy="234386"/>
          </a:xfrm>
        </xdr:grpSpPr>
        <xdr:sp macro="" textlink="">
          <xdr:nvSpPr>
            <xdr:cNvPr id="13" name="5 CuadroTexto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12103330" y="8252234"/>
              <a:ext cx="2219624" cy="23438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lvl="0" indent="0"/>
              <a:r>
                <a:rPr lang="es-CO" sz="1000">
                  <a:solidFill>
                    <a:schemeClr val="dk1"/>
                  </a:solidFill>
                  <a:latin typeface="Roboto"/>
                  <a:ea typeface="+mn-ea"/>
                  <a:cs typeface="Arial" panose="020B0604020202020204" pitchFamily="34" charset="0"/>
                </a:rPr>
                <a:t>3. Cancelado / Reprogramado</a:t>
              </a:r>
            </a:p>
          </xdr:txBody>
        </xdr:sp>
        <xdr:sp macro="" textlink="">
          <xdr:nvSpPr>
            <xdr:cNvPr id="14" name="Rectángulo redondeado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11927416" y="8286751"/>
              <a:ext cx="179917" cy="148166"/>
            </a:xfrm>
            <a:prstGeom prst="roundRect">
              <a:avLst/>
            </a:prstGeom>
            <a:solidFill>
              <a:srgbClr val="FF6D38"/>
            </a:solidFill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lvl="0" algn="l"/>
              <a:endParaRPr lang="en-US" sz="1100"/>
            </a:p>
          </xdr:txBody>
        </xdr:sp>
      </xdr:grpSp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15460133" y="8271283"/>
            <a:ext cx="1402773" cy="212512"/>
            <a:chOff x="11927416" y="8252234"/>
            <a:chExt cx="1402773" cy="212512"/>
          </a:xfrm>
        </xdr:grpSpPr>
        <xdr:sp macro="" textlink="">
          <xdr:nvSpPr>
            <xdr:cNvPr id="11" name="5 CuadroTexto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2103330" y="8252234"/>
              <a:ext cx="1226859" cy="2125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lvl="0" indent="0"/>
              <a:r>
                <a:rPr lang="es-CO" sz="1000">
                  <a:solidFill>
                    <a:schemeClr val="dk1"/>
                  </a:solidFill>
                  <a:latin typeface="Roboto"/>
                  <a:ea typeface="+mn-ea"/>
                  <a:cs typeface="Arial" panose="020B0604020202020204" pitchFamily="34" charset="0"/>
                </a:rPr>
                <a:t>2. Ejecutado</a:t>
              </a:r>
            </a:p>
          </xdr:txBody>
        </xdr:sp>
        <xdr:sp macro="" textlink="">
          <xdr:nvSpPr>
            <xdr:cNvPr id="12" name="Rectángulo redondead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11927416" y="8286751"/>
              <a:ext cx="179917" cy="148166"/>
            </a:xfrm>
            <a:prstGeom prst="roundRect">
              <a:avLst/>
            </a:prstGeom>
            <a:solidFill>
              <a:srgbClr val="006D38"/>
            </a:solidFill>
          </xdr:spPr>
          <xdr:style>
            <a:lnRef idx="0">
              <a:schemeClr val="accent1"/>
            </a:lnRef>
            <a:fillRef idx="3">
              <a:schemeClr val="accent1"/>
            </a:fillRef>
            <a:effectRef idx="3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lvl="0" algn="l"/>
              <a:endParaRPr lang="en-US" sz="1100"/>
            </a:p>
          </xdr:txBody>
        </xdr:sp>
      </xdr:grpSp>
    </xdr:grpSp>
    <xdr:clientData fLocksWithSheet="0"/>
  </xdr:oneCellAnchor>
  <xdr:oneCellAnchor>
    <xdr:from>
      <xdr:col>6</xdr:col>
      <xdr:colOff>390525</xdr:colOff>
      <xdr:row>9</xdr:row>
      <xdr:rowOff>66675</xdr:rowOff>
    </xdr:from>
    <xdr:ext cx="8172450" cy="3543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66675</xdr:colOff>
      <xdr:row>9</xdr:row>
      <xdr:rowOff>85725</xdr:rowOff>
    </xdr:from>
    <xdr:ext cx="9220200" cy="35052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0</xdr:colOff>
      <xdr:row>22</xdr:row>
      <xdr:rowOff>247650</xdr:rowOff>
    </xdr:from>
    <xdr:ext cx="1343025" cy="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209550</xdr:rowOff>
    </xdr:from>
    <xdr:ext cx="1266825" cy="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209550</xdr:rowOff>
    </xdr:from>
    <xdr:ext cx="1266825" cy="0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76200</xdr:colOff>
      <xdr:row>1</xdr:row>
      <xdr:rowOff>38100</xdr:rowOff>
    </xdr:from>
    <xdr:to>
      <xdr:col>3</xdr:col>
      <xdr:colOff>1473200</xdr:colOff>
      <xdr:row>7</xdr:row>
      <xdr:rowOff>175260</xdr:rowOff>
    </xdr:to>
    <xdr:pic>
      <xdr:nvPicPr>
        <xdr:cNvPr id="17" name="4 Imagen">
          <a:extLst>
            <a:ext uri="{FF2B5EF4-FFF2-40B4-BE49-F238E27FC236}">
              <a16:creationId xmlns:a16="http://schemas.microsoft.com/office/drawing/2014/main" id="{7C5B4BF7-206B-4ACF-B4D5-BB3CBEA5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3200"/>
          <a:ext cx="266700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88900</xdr:colOff>
      <xdr:row>1</xdr:row>
      <xdr:rowOff>12700</xdr:rowOff>
    </xdr:from>
    <xdr:to>
      <xdr:col>23</xdr:col>
      <xdr:colOff>0</xdr:colOff>
      <xdr:row>8</xdr:row>
      <xdr:rowOff>30480</xdr:rowOff>
    </xdr:to>
    <xdr:pic>
      <xdr:nvPicPr>
        <xdr:cNvPr id="18" name="3 Imagen">
          <a:extLst>
            <a:ext uri="{FF2B5EF4-FFF2-40B4-BE49-F238E27FC236}">
              <a16:creationId xmlns:a16="http://schemas.microsoft.com/office/drawing/2014/main" id="{9CA819D4-6033-4951-8CDB-31CE2F49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59" t="15550" r="15723" b="13467"/>
        <a:stretch>
          <a:fillRect/>
        </a:stretch>
      </xdr:blipFill>
      <xdr:spPr bwMode="auto">
        <a:xfrm>
          <a:off x="20777200" y="177800"/>
          <a:ext cx="2133600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8"/>
  <sheetViews>
    <sheetView tabSelected="1" zoomScale="70" zoomScaleNormal="70" workbookViewId="0">
      <selection activeCell="E8" sqref="E8:G8"/>
    </sheetView>
  </sheetViews>
  <sheetFormatPr baseColWidth="10" defaultColWidth="14.375" defaultRowHeight="15" customHeight="1" outlineLevelRow="1" x14ac:dyDescent="0.2"/>
  <cols>
    <col min="1" max="1" width="2.375" customWidth="1"/>
    <col min="2" max="2" width="5.125" customWidth="1"/>
    <col min="3" max="3" width="16.625" customWidth="1"/>
    <col min="4" max="4" width="30.125" customWidth="1"/>
    <col min="5" max="5" width="47.375" customWidth="1"/>
    <col min="6" max="6" width="19.75" customWidth="1"/>
    <col min="7" max="7" width="12" style="56" customWidth="1"/>
    <col min="8" max="10" width="10.625" customWidth="1"/>
    <col min="11" max="11" width="24.625" customWidth="1"/>
    <col min="12" max="13" width="11.875" customWidth="1"/>
    <col min="14" max="14" width="45" customWidth="1"/>
    <col min="15" max="15" width="8.75" customWidth="1"/>
    <col min="16" max="27" width="4.125" customWidth="1"/>
    <col min="28" max="28" width="3.25" customWidth="1"/>
  </cols>
  <sheetData>
    <row r="1" spans="1:28" ht="12.75" customHeight="1" thickBot="1" x14ac:dyDescent="0.25">
      <c r="A1" s="1"/>
      <c r="B1" s="1"/>
      <c r="C1" s="1"/>
      <c r="D1" s="1"/>
      <c r="E1" s="1"/>
      <c r="F1" s="19"/>
      <c r="G1" s="22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"/>
    </row>
    <row r="2" spans="1:28" ht="18.75" customHeight="1" x14ac:dyDescent="0.2">
      <c r="A2" s="37"/>
      <c r="B2" s="110"/>
      <c r="C2" s="111"/>
      <c r="D2" s="112"/>
      <c r="E2" s="128" t="s">
        <v>33</v>
      </c>
      <c r="F2" s="129"/>
      <c r="G2" s="129"/>
      <c r="H2" s="129"/>
      <c r="I2" s="129"/>
      <c r="J2" s="129"/>
      <c r="K2" s="129"/>
      <c r="L2" s="129"/>
      <c r="M2" s="129"/>
      <c r="N2" s="130"/>
      <c r="O2" s="119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1"/>
      <c r="AB2" s="18"/>
    </row>
    <row r="3" spans="1:28" ht="18.75" customHeight="1" thickBot="1" x14ac:dyDescent="0.25">
      <c r="A3" s="37"/>
      <c r="B3" s="113"/>
      <c r="C3" s="114"/>
      <c r="D3" s="115"/>
      <c r="E3" s="131"/>
      <c r="F3" s="132"/>
      <c r="G3" s="132"/>
      <c r="H3" s="132"/>
      <c r="I3" s="132"/>
      <c r="J3" s="132"/>
      <c r="K3" s="132"/>
      <c r="L3" s="132"/>
      <c r="M3" s="132"/>
      <c r="N3" s="133"/>
      <c r="O3" s="122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4"/>
      <c r="AB3" s="38"/>
    </row>
    <row r="4" spans="1:28" ht="18.75" customHeight="1" x14ac:dyDescent="0.2">
      <c r="A4" s="37"/>
      <c r="B4" s="113"/>
      <c r="C4" s="114"/>
      <c r="D4" s="115"/>
      <c r="E4" s="93" t="s">
        <v>32</v>
      </c>
      <c r="F4" s="94"/>
      <c r="G4" s="94"/>
      <c r="H4" s="94"/>
      <c r="I4" s="94"/>
      <c r="J4" s="94"/>
      <c r="K4" s="94"/>
      <c r="L4" s="94"/>
      <c r="M4" s="94"/>
      <c r="N4" s="95"/>
      <c r="O4" s="122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  <c r="AB4" s="38"/>
    </row>
    <row r="5" spans="1:28" ht="18.75" customHeight="1" x14ac:dyDescent="0.2">
      <c r="A5" s="37"/>
      <c r="B5" s="113"/>
      <c r="C5" s="114"/>
      <c r="D5" s="115"/>
      <c r="E5" s="96"/>
      <c r="F5" s="97"/>
      <c r="G5" s="97"/>
      <c r="H5" s="97"/>
      <c r="I5" s="97"/>
      <c r="J5" s="97"/>
      <c r="K5" s="97"/>
      <c r="L5" s="97"/>
      <c r="M5" s="97"/>
      <c r="N5" s="98"/>
      <c r="O5" s="122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  <c r="AB5" s="38"/>
    </row>
    <row r="6" spans="1:28" ht="18.75" customHeight="1" x14ac:dyDescent="0.2">
      <c r="A6" s="38"/>
      <c r="B6" s="113"/>
      <c r="C6" s="114"/>
      <c r="D6" s="115"/>
      <c r="E6" s="96"/>
      <c r="F6" s="97"/>
      <c r="G6" s="97"/>
      <c r="H6" s="97"/>
      <c r="I6" s="97"/>
      <c r="J6" s="97"/>
      <c r="K6" s="97"/>
      <c r="L6" s="97"/>
      <c r="M6" s="97"/>
      <c r="N6" s="98"/>
      <c r="O6" s="122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4"/>
      <c r="AB6" s="38"/>
    </row>
    <row r="7" spans="1:28" ht="18.75" customHeight="1" thickBot="1" x14ac:dyDescent="0.25">
      <c r="A7" s="38"/>
      <c r="B7" s="113"/>
      <c r="C7" s="114"/>
      <c r="D7" s="115"/>
      <c r="E7" s="99"/>
      <c r="F7" s="100"/>
      <c r="G7" s="100"/>
      <c r="H7" s="100"/>
      <c r="I7" s="100"/>
      <c r="J7" s="100"/>
      <c r="K7" s="100"/>
      <c r="L7" s="100"/>
      <c r="M7" s="100"/>
      <c r="N7" s="101"/>
      <c r="O7" s="122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  <c r="AB7" s="38"/>
    </row>
    <row r="8" spans="1:28" ht="27.6" customHeight="1" thickBot="1" x14ac:dyDescent="0.25">
      <c r="A8" s="37"/>
      <c r="B8" s="116"/>
      <c r="C8" s="117"/>
      <c r="D8" s="118"/>
      <c r="E8" s="89" t="s">
        <v>34</v>
      </c>
      <c r="F8" s="134"/>
      <c r="G8" s="90"/>
      <c r="H8" s="89" t="s">
        <v>35</v>
      </c>
      <c r="I8" s="134"/>
      <c r="J8" s="134"/>
      <c r="K8" s="134"/>
      <c r="L8" s="90"/>
      <c r="M8" s="89" t="s">
        <v>36</v>
      </c>
      <c r="N8" s="90"/>
      <c r="O8" s="125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7"/>
      <c r="AB8" s="38"/>
    </row>
    <row r="9" spans="1:28" ht="16.5" customHeight="1" thickBot="1" x14ac:dyDescent="0.25">
      <c r="A9" s="37"/>
      <c r="B9" s="105" t="s">
        <v>0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7"/>
      <c r="AB9" s="38"/>
    </row>
    <row r="10" spans="1:28" ht="18.75" customHeight="1" outlineLevel="1" x14ac:dyDescent="0.25">
      <c r="A10" s="19"/>
      <c r="B10" s="57"/>
      <c r="C10" s="20"/>
      <c r="D10" s="20"/>
      <c r="E10" s="20"/>
      <c r="F10" s="20"/>
      <c r="G10" s="50"/>
      <c r="H10" s="20"/>
      <c r="I10" s="20"/>
      <c r="J10" s="20"/>
      <c r="K10" s="20"/>
      <c r="L10" s="20"/>
      <c r="M10" s="20"/>
      <c r="N10" s="20"/>
      <c r="O10" s="21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58"/>
      <c r="AB10" s="18"/>
    </row>
    <row r="11" spans="1:28" ht="24" customHeight="1" outlineLevel="1" x14ac:dyDescent="0.2">
      <c r="A11" s="19"/>
      <c r="B11" s="59"/>
      <c r="C11" s="19"/>
      <c r="D11" s="19"/>
      <c r="E11" s="19"/>
      <c r="F11" s="19"/>
      <c r="G11" s="2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60"/>
      <c r="AB11" s="18"/>
    </row>
    <row r="12" spans="1:28" ht="24" customHeight="1" outlineLevel="1" x14ac:dyDescent="0.2">
      <c r="A12" s="19"/>
      <c r="B12" s="59"/>
      <c r="C12" s="19"/>
      <c r="D12" s="19"/>
      <c r="E12" s="19"/>
      <c r="F12" s="19"/>
      <c r="G12" s="2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60"/>
      <c r="AB12" s="18"/>
    </row>
    <row r="13" spans="1:28" ht="24" customHeight="1" outlineLevel="1" x14ac:dyDescent="0.2">
      <c r="A13" s="19"/>
      <c r="B13" s="59"/>
      <c r="C13" s="19"/>
      <c r="D13" s="19"/>
      <c r="E13" s="19"/>
      <c r="F13" s="19"/>
      <c r="G13" s="22"/>
      <c r="H13" s="19"/>
      <c r="I13" s="19"/>
      <c r="J13" s="22"/>
      <c r="K13" s="22"/>
      <c r="L13" s="22"/>
      <c r="M13" s="22"/>
      <c r="N13" s="22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60"/>
      <c r="AB13" s="18"/>
    </row>
    <row r="14" spans="1:28" ht="24" customHeight="1" outlineLevel="1" x14ac:dyDescent="0.2">
      <c r="A14" s="19"/>
      <c r="B14" s="59"/>
      <c r="C14" s="19"/>
      <c r="D14" s="19"/>
      <c r="E14" s="19"/>
      <c r="F14" s="19"/>
      <c r="G14" s="2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60"/>
      <c r="AB14" s="18"/>
    </row>
    <row r="15" spans="1:28" ht="24" customHeight="1" outlineLevel="1" x14ac:dyDescent="0.2">
      <c r="A15" s="19"/>
      <c r="B15" s="59"/>
      <c r="C15" s="19"/>
      <c r="D15" s="19"/>
      <c r="E15" s="19"/>
      <c r="F15" s="19"/>
      <c r="G15" s="22"/>
      <c r="H15" s="19"/>
      <c r="I15" s="19"/>
      <c r="J15" s="19"/>
      <c r="K15" s="19"/>
      <c r="L15" s="19"/>
      <c r="M15" s="19"/>
      <c r="N15" s="19" t="s">
        <v>1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60"/>
      <c r="AB15" s="18"/>
    </row>
    <row r="16" spans="1:28" ht="12" customHeight="1" x14ac:dyDescent="0.2">
      <c r="A16" s="19"/>
      <c r="B16" s="59"/>
      <c r="C16" s="19"/>
      <c r="D16" s="19"/>
      <c r="E16" s="19"/>
      <c r="F16" s="19"/>
      <c r="G16" s="2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60"/>
      <c r="AB16" s="19"/>
    </row>
    <row r="17" spans="1:28" ht="26.25" customHeight="1" x14ac:dyDescent="0.2">
      <c r="A17" s="24"/>
      <c r="B17" s="61"/>
      <c r="C17" s="23"/>
      <c r="D17" s="23"/>
      <c r="E17" s="23"/>
      <c r="F17" s="23"/>
      <c r="G17" s="51"/>
      <c r="H17" s="23"/>
      <c r="I17" s="23"/>
      <c r="J17" s="23"/>
      <c r="K17" s="23"/>
      <c r="L17" s="24"/>
      <c r="M17" s="25"/>
      <c r="N17" s="24"/>
      <c r="O17" s="23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60"/>
      <c r="AB17" s="31"/>
    </row>
    <row r="18" spans="1:28" ht="26.25" customHeight="1" x14ac:dyDescent="0.2">
      <c r="A18" s="24"/>
      <c r="B18" s="61"/>
      <c r="C18" s="23"/>
      <c r="D18" s="23"/>
      <c r="E18" s="23"/>
      <c r="F18" s="23"/>
      <c r="G18" s="51"/>
      <c r="H18" s="23"/>
      <c r="I18" s="23"/>
      <c r="J18" s="23"/>
      <c r="K18" s="23"/>
      <c r="L18" s="24"/>
      <c r="M18" s="25"/>
      <c r="N18" s="24"/>
      <c r="O18" s="26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60"/>
      <c r="AB18" s="31"/>
    </row>
    <row r="19" spans="1:28" ht="26.25" customHeight="1" x14ac:dyDescent="0.2">
      <c r="A19" s="24"/>
      <c r="B19" s="61"/>
      <c r="C19" s="23"/>
      <c r="D19" s="23"/>
      <c r="E19" s="23"/>
      <c r="F19" s="23"/>
      <c r="G19" s="51"/>
      <c r="H19" s="23"/>
      <c r="I19" s="23"/>
      <c r="J19" s="23"/>
      <c r="K19" s="23"/>
      <c r="L19" s="24"/>
      <c r="M19" s="25"/>
      <c r="N19" s="39"/>
      <c r="O19" s="88">
        <f ca="1">TODAY()</f>
        <v>45622</v>
      </c>
      <c r="P19" s="27" t="e">
        <f>+IF(#REF!=P26,100%,"")</f>
        <v>#REF!</v>
      </c>
      <c r="Q19" s="27" t="e">
        <f t="shared" ref="Q19:AA19" si="0">+IF(#REF!=Q26,100%,"")</f>
        <v>#REF!</v>
      </c>
      <c r="R19" s="27" t="e">
        <f t="shared" si="0"/>
        <v>#REF!</v>
      </c>
      <c r="S19" s="27" t="e">
        <f t="shared" si="0"/>
        <v>#REF!</v>
      </c>
      <c r="T19" s="27" t="e">
        <f t="shared" si="0"/>
        <v>#REF!</v>
      </c>
      <c r="U19" s="27" t="e">
        <f t="shared" si="0"/>
        <v>#REF!</v>
      </c>
      <c r="V19" s="27" t="e">
        <f t="shared" si="0"/>
        <v>#REF!</v>
      </c>
      <c r="W19" s="27" t="e">
        <f t="shared" si="0"/>
        <v>#REF!</v>
      </c>
      <c r="X19" s="27" t="e">
        <f t="shared" si="0"/>
        <v>#REF!</v>
      </c>
      <c r="Y19" s="27" t="e">
        <f t="shared" si="0"/>
        <v>#REF!</v>
      </c>
      <c r="Z19" s="27" t="e">
        <f t="shared" si="0"/>
        <v>#REF!</v>
      </c>
      <c r="AA19" s="62" t="e">
        <f t="shared" si="0"/>
        <v>#REF!</v>
      </c>
      <c r="AB19" s="31"/>
    </row>
    <row r="20" spans="1:28" ht="26.25" customHeight="1" x14ac:dyDescent="0.2">
      <c r="A20" s="24"/>
      <c r="B20" s="61"/>
      <c r="C20" s="23"/>
      <c r="D20" s="23"/>
      <c r="E20" s="23"/>
      <c r="F20" s="23"/>
      <c r="G20" s="51"/>
      <c r="H20" s="23"/>
      <c r="I20" s="23"/>
      <c r="J20" s="23"/>
      <c r="K20" s="23"/>
      <c r="L20" s="24"/>
      <c r="M20" s="25"/>
      <c r="N20" s="24"/>
      <c r="O20" s="49" t="s">
        <v>2</v>
      </c>
      <c r="P20" s="28" t="e">
        <f>+P24</f>
        <v>#DIV/0!</v>
      </c>
      <c r="Q20" s="28" t="e">
        <f t="shared" ref="Q20:AA20" si="1">+Q24-P24</f>
        <v>#DIV/0!</v>
      </c>
      <c r="R20" s="28" t="e">
        <f t="shared" si="1"/>
        <v>#DIV/0!</v>
      </c>
      <c r="S20" s="28" t="e">
        <f t="shared" si="1"/>
        <v>#DIV/0!</v>
      </c>
      <c r="T20" s="28" t="e">
        <f t="shared" si="1"/>
        <v>#DIV/0!</v>
      </c>
      <c r="U20" s="28" t="e">
        <f t="shared" si="1"/>
        <v>#DIV/0!</v>
      </c>
      <c r="V20" s="28" t="e">
        <f t="shared" si="1"/>
        <v>#DIV/0!</v>
      </c>
      <c r="W20" s="28" t="e">
        <f t="shared" si="1"/>
        <v>#DIV/0!</v>
      </c>
      <c r="X20" s="28" t="e">
        <f t="shared" si="1"/>
        <v>#DIV/0!</v>
      </c>
      <c r="Y20" s="28" t="e">
        <f t="shared" si="1"/>
        <v>#DIV/0!</v>
      </c>
      <c r="Z20" s="28" t="e">
        <f t="shared" si="1"/>
        <v>#DIV/0!</v>
      </c>
      <c r="AA20" s="63" t="e">
        <f t="shared" si="1"/>
        <v>#DIV/0!</v>
      </c>
      <c r="AB20" s="31"/>
    </row>
    <row r="21" spans="1:28" ht="26.25" customHeight="1" x14ac:dyDescent="0.2">
      <c r="A21" s="24"/>
      <c r="B21" s="61"/>
      <c r="C21" s="23"/>
      <c r="D21" s="23"/>
      <c r="E21" s="23"/>
      <c r="F21" s="23"/>
      <c r="G21" s="51"/>
      <c r="H21" s="23"/>
      <c r="I21" s="23"/>
      <c r="J21" s="23"/>
      <c r="K21" s="23"/>
      <c r="L21" s="24"/>
      <c r="M21" s="25"/>
      <c r="N21" s="24"/>
      <c r="O21" s="49" t="s">
        <v>3</v>
      </c>
      <c r="P21" s="28" t="e">
        <f>+P23</f>
        <v>#DIV/0!</v>
      </c>
      <c r="Q21" s="28" t="e">
        <f t="shared" ref="Q21:AA21" si="2">+Q23-P23</f>
        <v>#DIV/0!</v>
      </c>
      <c r="R21" s="28" t="e">
        <f t="shared" si="2"/>
        <v>#DIV/0!</v>
      </c>
      <c r="S21" s="28" t="e">
        <f t="shared" si="2"/>
        <v>#DIV/0!</v>
      </c>
      <c r="T21" s="28" t="e">
        <f t="shared" si="2"/>
        <v>#DIV/0!</v>
      </c>
      <c r="U21" s="28" t="e">
        <f t="shared" si="2"/>
        <v>#DIV/0!</v>
      </c>
      <c r="V21" s="28" t="e">
        <f t="shared" si="2"/>
        <v>#DIV/0!</v>
      </c>
      <c r="W21" s="28" t="e">
        <f t="shared" si="2"/>
        <v>#DIV/0!</v>
      </c>
      <c r="X21" s="28" t="e">
        <f t="shared" si="2"/>
        <v>#DIV/0!</v>
      </c>
      <c r="Y21" s="28" t="e">
        <f t="shared" si="2"/>
        <v>#DIV/0!</v>
      </c>
      <c r="Z21" s="28" t="e">
        <f t="shared" si="2"/>
        <v>#DIV/0!</v>
      </c>
      <c r="AA21" s="63" t="e">
        <f t="shared" si="2"/>
        <v>#DIV/0!</v>
      </c>
      <c r="AB21" s="31"/>
    </row>
    <row r="22" spans="1:28" ht="26.25" customHeight="1" thickBot="1" x14ac:dyDescent="0.25">
      <c r="A22" s="24"/>
      <c r="B22" s="61"/>
      <c r="C22" s="23"/>
      <c r="D22" s="23"/>
      <c r="E22" s="23"/>
      <c r="F22" s="23"/>
      <c r="G22" s="51"/>
      <c r="H22" s="23"/>
      <c r="I22" s="23"/>
      <c r="J22" s="23"/>
      <c r="K22" s="23"/>
      <c r="L22" s="24"/>
      <c r="M22" s="25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64"/>
      <c r="AB22" s="31"/>
    </row>
    <row r="23" spans="1:28" ht="26.25" customHeight="1" x14ac:dyDescent="0.2">
      <c r="A23" s="19"/>
      <c r="B23" s="61"/>
      <c r="C23" s="23"/>
      <c r="D23" s="23"/>
      <c r="E23" s="23"/>
      <c r="F23" s="23"/>
      <c r="G23" s="51"/>
      <c r="H23" s="23"/>
      <c r="I23" s="23"/>
      <c r="J23" s="23"/>
      <c r="K23" s="23"/>
      <c r="L23" s="19"/>
      <c r="M23" s="25"/>
      <c r="N23" s="23"/>
      <c r="O23" s="17" t="s">
        <v>4</v>
      </c>
      <c r="P23" s="40" t="e">
        <f>(COUNTIF(P27:P213,2)/(COUNTIF($P$27:$AA$213,1)+COUNTIF($P$27:$AA$213,2)))</f>
        <v>#DIV/0!</v>
      </c>
      <c r="Q23" s="40" t="e">
        <f t="shared" ref="Q23:AA23" si="3">(COUNTIF(Q27:Q213,2)/(COUNTIF($P$27:$AA$213,1)+COUNTIF($P$27:$AA$213,2)))+P23</f>
        <v>#DIV/0!</v>
      </c>
      <c r="R23" s="40" t="e">
        <f t="shared" si="3"/>
        <v>#DIV/0!</v>
      </c>
      <c r="S23" s="40" t="e">
        <f t="shared" si="3"/>
        <v>#DIV/0!</v>
      </c>
      <c r="T23" s="40" t="e">
        <f t="shared" si="3"/>
        <v>#DIV/0!</v>
      </c>
      <c r="U23" s="40" t="e">
        <f t="shared" si="3"/>
        <v>#DIV/0!</v>
      </c>
      <c r="V23" s="40" t="e">
        <f t="shared" si="3"/>
        <v>#DIV/0!</v>
      </c>
      <c r="W23" s="40" t="e">
        <f t="shared" si="3"/>
        <v>#DIV/0!</v>
      </c>
      <c r="X23" s="40" t="e">
        <f t="shared" si="3"/>
        <v>#DIV/0!</v>
      </c>
      <c r="Y23" s="40" t="e">
        <f t="shared" si="3"/>
        <v>#DIV/0!</v>
      </c>
      <c r="Z23" s="40" t="e">
        <f t="shared" si="3"/>
        <v>#DIV/0!</v>
      </c>
      <c r="AA23" s="65" t="e">
        <f t="shared" si="3"/>
        <v>#DIV/0!</v>
      </c>
      <c r="AB23" s="31"/>
    </row>
    <row r="24" spans="1:28" ht="35.25" customHeight="1" thickBot="1" x14ac:dyDescent="0.25">
      <c r="A24" s="19"/>
      <c r="B24" s="66"/>
      <c r="C24" s="29"/>
      <c r="D24" s="29"/>
      <c r="E24" s="29"/>
      <c r="F24" s="29"/>
      <c r="G24" s="52"/>
      <c r="H24" s="29"/>
      <c r="I24" s="29"/>
      <c r="J24" s="29"/>
      <c r="K24" s="29"/>
      <c r="L24" s="29"/>
      <c r="M24" s="29"/>
      <c r="N24" s="29"/>
      <c r="O24" s="16" t="s">
        <v>5</v>
      </c>
      <c r="P24" s="41" t="e">
        <f>(COUNTIF(P27:P213,1)+COUNTIF(P27:P213,2))/(COUNTIF($P$27:$AA$213,1)+COUNTIF($P$27:$AA$213,2))</f>
        <v>#DIV/0!</v>
      </c>
      <c r="Q24" s="41" t="e">
        <f t="shared" ref="Q24:AA24" si="4">(COUNTIF(Q27:Q213,1)+COUNTIF(Q27:Q213,2))/(COUNTIF($P$27:$AA$213,1)+COUNTIF($P$27:$AA$213,2))+P24</f>
        <v>#DIV/0!</v>
      </c>
      <c r="R24" s="41" t="e">
        <f t="shared" si="4"/>
        <v>#DIV/0!</v>
      </c>
      <c r="S24" s="41" t="e">
        <f t="shared" si="4"/>
        <v>#DIV/0!</v>
      </c>
      <c r="T24" s="41" t="e">
        <f t="shared" si="4"/>
        <v>#DIV/0!</v>
      </c>
      <c r="U24" s="41" t="e">
        <f t="shared" si="4"/>
        <v>#DIV/0!</v>
      </c>
      <c r="V24" s="41" t="e">
        <f t="shared" si="4"/>
        <v>#DIV/0!</v>
      </c>
      <c r="W24" s="41" t="e">
        <f t="shared" si="4"/>
        <v>#DIV/0!</v>
      </c>
      <c r="X24" s="41" t="e">
        <f t="shared" si="4"/>
        <v>#DIV/0!</v>
      </c>
      <c r="Y24" s="41" t="e">
        <f t="shared" si="4"/>
        <v>#DIV/0!</v>
      </c>
      <c r="Z24" s="41" t="e">
        <f t="shared" si="4"/>
        <v>#DIV/0!</v>
      </c>
      <c r="AA24" s="67" t="e">
        <f t="shared" si="4"/>
        <v>#DIV/0!</v>
      </c>
      <c r="AB24" s="31"/>
    </row>
    <row r="25" spans="1:28" ht="15.75" customHeight="1" thickBot="1" x14ac:dyDescent="0.25">
      <c r="A25" s="19"/>
      <c r="B25" s="68"/>
      <c r="C25" s="30"/>
      <c r="D25" s="30"/>
      <c r="E25" s="30"/>
      <c r="F25" s="30"/>
      <c r="G25" s="53"/>
      <c r="H25" s="30"/>
      <c r="I25" s="30"/>
      <c r="J25" s="30"/>
      <c r="K25" s="30"/>
      <c r="L25" s="30"/>
      <c r="M25" s="30"/>
      <c r="N25" s="30"/>
      <c r="O25" s="30"/>
      <c r="P25" s="102" t="s">
        <v>6</v>
      </c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4"/>
      <c r="AB25" s="31"/>
    </row>
    <row r="26" spans="1:28" ht="38.25" customHeight="1" x14ac:dyDescent="0.2">
      <c r="A26" s="1"/>
      <c r="B26" s="32" t="s">
        <v>7</v>
      </c>
      <c r="C26" s="33" t="s">
        <v>8</v>
      </c>
      <c r="D26" s="33" t="s">
        <v>9</v>
      </c>
      <c r="E26" s="33" t="s">
        <v>10</v>
      </c>
      <c r="F26" s="33" t="s">
        <v>11</v>
      </c>
      <c r="G26" s="33" t="s">
        <v>12</v>
      </c>
      <c r="H26" s="33" t="s">
        <v>13</v>
      </c>
      <c r="I26" s="33" t="s">
        <v>14</v>
      </c>
      <c r="J26" s="34" t="s">
        <v>15</v>
      </c>
      <c r="K26" s="34" t="s">
        <v>16</v>
      </c>
      <c r="L26" s="108" t="s">
        <v>17</v>
      </c>
      <c r="M26" s="109"/>
      <c r="N26" s="35" t="s">
        <v>18</v>
      </c>
      <c r="O26" s="36" t="s">
        <v>19</v>
      </c>
      <c r="P26" s="77" t="s">
        <v>20</v>
      </c>
      <c r="Q26" s="78" t="s">
        <v>21</v>
      </c>
      <c r="R26" s="78" t="s">
        <v>22</v>
      </c>
      <c r="S26" s="78" t="s">
        <v>23</v>
      </c>
      <c r="T26" s="78" t="s">
        <v>24</v>
      </c>
      <c r="U26" s="78" t="s">
        <v>25</v>
      </c>
      <c r="V26" s="78" t="s">
        <v>26</v>
      </c>
      <c r="W26" s="78" t="s">
        <v>27</v>
      </c>
      <c r="X26" s="78" t="s">
        <v>28</v>
      </c>
      <c r="Y26" s="78" t="s">
        <v>29</v>
      </c>
      <c r="Z26" s="78" t="s">
        <v>30</v>
      </c>
      <c r="AA26" s="79" t="s">
        <v>31</v>
      </c>
      <c r="AB26" s="4"/>
    </row>
    <row r="27" spans="1:28" ht="56.25" customHeight="1" x14ac:dyDescent="0.2">
      <c r="A27" s="42"/>
      <c r="B27" s="43">
        <v>1</v>
      </c>
      <c r="C27" s="7"/>
      <c r="D27" s="7"/>
      <c r="E27" s="11"/>
      <c r="F27" s="7"/>
      <c r="G27" s="8"/>
      <c r="H27" s="7"/>
      <c r="I27" s="7"/>
      <c r="J27" s="5"/>
      <c r="K27" s="5"/>
      <c r="L27" s="91"/>
      <c r="M27" s="92"/>
      <c r="N27" s="44"/>
      <c r="O27" s="80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3"/>
      <c r="AB27" s="3"/>
    </row>
    <row r="28" spans="1:28" ht="56.25" customHeight="1" x14ac:dyDescent="0.2">
      <c r="A28" s="42"/>
      <c r="B28" s="43">
        <v>2</v>
      </c>
      <c r="C28" s="7"/>
      <c r="D28" s="7"/>
      <c r="E28" s="12"/>
      <c r="F28" s="7"/>
      <c r="G28" s="8"/>
      <c r="H28" s="7"/>
      <c r="I28" s="7"/>
      <c r="J28" s="5"/>
      <c r="K28" s="5"/>
      <c r="L28" s="91"/>
      <c r="M28" s="92"/>
      <c r="N28" s="44"/>
      <c r="O28" s="80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3"/>
      <c r="AB28" s="3"/>
    </row>
    <row r="29" spans="1:28" ht="56.25" customHeight="1" x14ac:dyDescent="0.2">
      <c r="A29" s="42"/>
      <c r="B29" s="43">
        <v>3</v>
      </c>
      <c r="C29" s="7"/>
      <c r="D29" s="7"/>
      <c r="E29" s="11"/>
      <c r="F29" s="7"/>
      <c r="G29" s="8"/>
      <c r="H29" s="7"/>
      <c r="I29" s="7"/>
      <c r="J29" s="5"/>
      <c r="K29" s="5"/>
      <c r="L29" s="91"/>
      <c r="M29" s="92"/>
      <c r="N29" s="44"/>
      <c r="O29" s="80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3"/>
      <c r="AB29" s="3"/>
    </row>
    <row r="30" spans="1:28" ht="56.25" customHeight="1" x14ac:dyDescent="0.2">
      <c r="A30" s="42"/>
      <c r="B30" s="43">
        <v>4</v>
      </c>
      <c r="C30" s="7"/>
      <c r="D30" s="7"/>
      <c r="E30" s="11"/>
      <c r="F30" s="7"/>
      <c r="G30" s="8"/>
      <c r="H30" s="7"/>
      <c r="I30" s="7"/>
      <c r="J30" s="5"/>
      <c r="K30" s="5"/>
      <c r="L30" s="91"/>
      <c r="M30" s="92"/>
      <c r="N30" s="45"/>
      <c r="O30" s="80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3"/>
      <c r="AB30" s="3"/>
    </row>
    <row r="31" spans="1:28" ht="56.25" customHeight="1" x14ac:dyDescent="0.2">
      <c r="A31" s="42"/>
      <c r="B31" s="43">
        <v>5</v>
      </c>
      <c r="C31" s="7"/>
      <c r="D31" s="7"/>
      <c r="E31" s="11"/>
      <c r="F31" s="7"/>
      <c r="G31" s="8"/>
      <c r="H31" s="7"/>
      <c r="I31" s="7"/>
      <c r="J31" s="5"/>
      <c r="K31" s="5"/>
      <c r="L31" s="91"/>
      <c r="M31" s="92"/>
      <c r="N31" s="45"/>
      <c r="O31" s="80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3"/>
      <c r="AB31" s="3"/>
    </row>
    <row r="32" spans="1:28" ht="56.25" customHeight="1" x14ac:dyDescent="0.2">
      <c r="A32" s="42"/>
      <c r="B32" s="43">
        <v>6</v>
      </c>
      <c r="C32" s="7"/>
      <c r="D32" s="7"/>
      <c r="E32" s="11"/>
      <c r="F32" s="7"/>
      <c r="G32" s="7"/>
      <c r="H32" s="7"/>
      <c r="I32" s="7"/>
      <c r="J32" s="5"/>
      <c r="K32" s="5"/>
      <c r="L32" s="91"/>
      <c r="M32" s="92"/>
      <c r="N32" s="45"/>
      <c r="O32" s="80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3"/>
      <c r="AB32" s="3"/>
    </row>
    <row r="33" spans="1:28" ht="56.25" customHeight="1" x14ac:dyDescent="0.2">
      <c r="A33" s="42"/>
      <c r="B33" s="43">
        <v>7</v>
      </c>
      <c r="C33" s="7"/>
      <c r="D33" s="7"/>
      <c r="E33" s="13"/>
      <c r="F33" s="7"/>
      <c r="G33" s="8"/>
      <c r="H33" s="7"/>
      <c r="I33" s="7"/>
      <c r="J33" s="5"/>
      <c r="K33" s="5"/>
      <c r="L33" s="91"/>
      <c r="M33" s="92"/>
      <c r="N33" s="46"/>
      <c r="O33" s="80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3"/>
      <c r="AB33" s="3"/>
    </row>
    <row r="34" spans="1:28" ht="56.25" customHeight="1" x14ac:dyDescent="0.2">
      <c r="A34" s="42"/>
      <c r="B34" s="43">
        <v>8</v>
      </c>
      <c r="C34" s="7"/>
      <c r="D34" s="7"/>
      <c r="E34" s="11"/>
      <c r="F34" s="7"/>
      <c r="G34" s="8"/>
      <c r="H34" s="7"/>
      <c r="I34" s="7"/>
      <c r="J34" s="5"/>
      <c r="K34" s="5"/>
      <c r="L34" s="91"/>
      <c r="M34" s="92"/>
      <c r="N34" s="46"/>
      <c r="O34" s="80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3"/>
      <c r="AB34" s="3"/>
    </row>
    <row r="35" spans="1:28" ht="56.25" customHeight="1" x14ac:dyDescent="0.2">
      <c r="A35" s="42"/>
      <c r="B35" s="43">
        <v>9</v>
      </c>
      <c r="C35" s="7"/>
      <c r="D35" s="7"/>
      <c r="E35" s="7"/>
      <c r="F35" s="10"/>
      <c r="G35" s="9"/>
      <c r="H35" s="7"/>
      <c r="I35" s="7"/>
      <c r="J35" s="6"/>
      <c r="K35" s="5"/>
      <c r="L35" s="91"/>
      <c r="M35" s="92"/>
      <c r="N35" s="47"/>
      <c r="O35" s="80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3"/>
      <c r="AB35" s="3"/>
    </row>
    <row r="36" spans="1:28" ht="56.25" customHeight="1" x14ac:dyDescent="0.2">
      <c r="A36" s="42"/>
      <c r="B36" s="43">
        <v>10</v>
      </c>
      <c r="C36" s="7"/>
      <c r="D36" s="7"/>
      <c r="E36" s="10"/>
      <c r="F36" s="10"/>
      <c r="G36" s="9"/>
      <c r="H36" s="7"/>
      <c r="I36" s="7"/>
      <c r="J36" s="6"/>
      <c r="K36" s="5"/>
      <c r="L36" s="91"/>
      <c r="M36" s="92"/>
      <c r="N36" s="47"/>
      <c r="O36" s="80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3"/>
      <c r="AB36" s="3"/>
    </row>
    <row r="37" spans="1:28" ht="56.25" customHeight="1" x14ac:dyDescent="0.2">
      <c r="A37" s="42"/>
      <c r="B37" s="48">
        <v>11</v>
      </c>
      <c r="C37" s="14"/>
      <c r="D37" s="14"/>
      <c r="E37" s="10"/>
      <c r="F37" s="10"/>
      <c r="G37" s="9"/>
      <c r="H37" s="14"/>
      <c r="I37" s="14"/>
      <c r="J37" s="6"/>
      <c r="K37" s="5"/>
      <c r="L37" s="135"/>
      <c r="M37" s="136"/>
      <c r="N37" s="47"/>
      <c r="O37" s="80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3"/>
      <c r="AB37" s="3"/>
    </row>
    <row r="38" spans="1:28" ht="36" customHeight="1" x14ac:dyDescent="0.2">
      <c r="A38" s="1"/>
      <c r="B38" s="48">
        <v>12</v>
      </c>
      <c r="C38" s="14"/>
      <c r="D38" s="14"/>
      <c r="E38" s="54"/>
      <c r="F38" s="10"/>
      <c r="G38" s="54"/>
      <c r="H38" s="15"/>
      <c r="I38" s="15"/>
      <c r="J38" s="15"/>
      <c r="K38" s="5"/>
      <c r="L38" s="135"/>
      <c r="M38" s="136"/>
      <c r="N38" s="75"/>
      <c r="O38" s="80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3"/>
      <c r="AB38" s="2"/>
    </row>
    <row r="39" spans="1:28" ht="31.5" customHeight="1" x14ac:dyDescent="0.2">
      <c r="A39" s="1"/>
      <c r="B39" s="69">
        <v>13</v>
      </c>
      <c r="C39" s="54"/>
      <c r="D39" s="54"/>
      <c r="E39" s="54"/>
      <c r="F39" s="10"/>
      <c r="G39" s="54"/>
      <c r="H39" s="15"/>
      <c r="I39" s="15"/>
      <c r="J39" s="15"/>
      <c r="K39" s="5"/>
      <c r="L39" s="135"/>
      <c r="M39" s="136"/>
      <c r="N39" s="75"/>
      <c r="O39" s="80"/>
      <c r="P39" s="81"/>
      <c r="Q39" s="81"/>
      <c r="R39" s="81"/>
      <c r="S39" s="81"/>
      <c r="T39" s="81"/>
      <c r="U39" s="81"/>
      <c r="V39" s="81"/>
      <c r="W39" s="81"/>
      <c r="X39" s="81"/>
      <c r="Y39" s="82"/>
      <c r="Z39" s="81"/>
      <c r="AA39" s="83"/>
      <c r="AB39" s="2"/>
    </row>
    <row r="40" spans="1:28" ht="46.5" customHeight="1" x14ac:dyDescent="0.2">
      <c r="A40" s="1"/>
      <c r="B40" s="69">
        <v>14</v>
      </c>
      <c r="C40" s="54"/>
      <c r="D40" s="54"/>
      <c r="E40" s="54"/>
      <c r="F40" s="10"/>
      <c r="G40" s="54"/>
      <c r="H40" s="15"/>
      <c r="I40" s="15"/>
      <c r="J40" s="15"/>
      <c r="K40" s="5"/>
      <c r="L40" s="135"/>
      <c r="M40" s="136"/>
      <c r="N40" s="75"/>
      <c r="O40" s="80"/>
      <c r="P40" s="81"/>
      <c r="Q40" s="81"/>
      <c r="R40" s="81"/>
      <c r="S40" s="81"/>
      <c r="T40" s="81"/>
      <c r="U40" s="81"/>
      <c r="V40" s="81"/>
      <c r="W40" s="81"/>
      <c r="X40" s="81"/>
      <c r="Y40" s="82"/>
      <c r="Z40" s="81"/>
      <c r="AA40" s="83"/>
      <c r="AB40" s="2"/>
    </row>
    <row r="41" spans="1:28" ht="32.450000000000003" customHeight="1" thickBot="1" x14ac:dyDescent="0.25">
      <c r="A41" s="1"/>
      <c r="B41" s="70">
        <v>15</v>
      </c>
      <c r="C41" s="72"/>
      <c r="D41" s="72"/>
      <c r="E41" s="72"/>
      <c r="F41" s="74"/>
      <c r="G41" s="72"/>
      <c r="H41" s="71"/>
      <c r="I41" s="71"/>
      <c r="J41" s="71"/>
      <c r="K41" s="73"/>
      <c r="L41" s="137"/>
      <c r="M41" s="138"/>
      <c r="N41" s="76"/>
      <c r="O41" s="84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6"/>
      <c r="AA41" s="87"/>
      <c r="AB41" s="2"/>
    </row>
    <row r="42" spans="1:28" ht="12.75" customHeight="1" x14ac:dyDescent="0.2">
      <c r="A42" s="1"/>
      <c r="B42" s="1"/>
      <c r="C42" s="1"/>
      <c r="D42" s="1"/>
      <c r="E42" s="1"/>
      <c r="F42" s="1"/>
      <c r="G42" s="5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</row>
    <row r="43" spans="1:28" ht="12.75" customHeight="1" x14ac:dyDescent="0.2">
      <c r="A43" s="1"/>
      <c r="B43" s="1"/>
      <c r="C43" s="1"/>
      <c r="D43" s="1"/>
      <c r="E43" s="1"/>
      <c r="F43" s="1"/>
      <c r="G43" s="5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</row>
    <row r="44" spans="1:28" ht="12.75" customHeight="1" x14ac:dyDescent="0.2">
      <c r="A44" s="1"/>
      <c r="B44" s="1"/>
      <c r="C44" s="1"/>
      <c r="D44" s="1"/>
      <c r="E44" s="1"/>
      <c r="F44" s="1"/>
      <c r="G44" s="5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</row>
    <row r="45" spans="1:28" ht="12.75" customHeight="1" x14ac:dyDescent="0.2">
      <c r="A45" s="1"/>
      <c r="B45" s="1"/>
      <c r="C45" s="1"/>
      <c r="D45" s="1"/>
      <c r="E45" s="1"/>
      <c r="F45" s="1"/>
      <c r="G45" s="5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2"/>
    </row>
    <row r="46" spans="1:28" ht="12.75" customHeight="1" x14ac:dyDescent="0.2">
      <c r="A46" s="1"/>
      <c r="B46" s="1"/>
      <c r="C46" s="1"/>
      <c r="D46" s="1"/>
      <c r="E46" s="1"/>
      <c r="F46" s="1"/>
      <c r="G46" s="5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2"/>
    </row>
    <row r="47" spans="1:28" ht="12.75" customHeight="1" x14ac:dyDescent="0.2">
      <c r="A47" s="1"/>
      <c r="B47" s="1"/>
      <c r="C47" s="1"/>
      <c r="D47" s="1"/>
      <c r="E47" s="1"/>
      <c r="F47" s="1"/>
      <c r="G47" s="5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2"/>
    </row>
    <row r="48" spans="1:28" ht="12.75" customHeight="1" x14ac:dyDescent="0.2">
      <c r="A48" s="1"/>
      <c r="B48" s="1"/>
      <c r="C48" s="1"/>
      <c r="D48" s="1"/>
      <c r="E48" s="1"/>
      <c r="F48" s="1"/>
      <c r="G48" s="5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</row>
    <row r="49" spans="1:28" ht="12.75" customHeight="1" x14ac:dyDescent="0.2">
      <c r="A49" s="1"/>
      <c r="B49" s="1"/>
      <c r="C49" s="1"/>
      <c r="D49" s="1"/>
      <c r="E49" s="1"/>
      <c r="F49" s="1"/>
      <c r="G49" s="5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/>
    </row>
    <row r="50" spans="1:28" ht="12.75" customHeight="1" x14ac:dyDescent="0.2">
      <c r="A50" s="1"/>
      <c r="B50" s="1"/>
      <c r="C50" s="1"/>
      <c r="D50" s="1"/>
      <c r="E50" s="1"/>
      <c r="F50" s="1"/>
      <c r="G50" s="5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/>
    </row>
    <row r="51" spans="1:28" ht="12.75" customHeight="1" x14ac:dyDescent="0.2">
      <c r="A51" s="1"/>
      <c r="B51" s="1"/>
      <c r="C51" s="1"/>
      <c r="D51" s="1"/>
      <c r="E51" s="1"/>
      <c r="F51" s="1"/>
      <c r="G51" s="5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/>
    </row>
    <row r="52" spans="1:28" ht="12.75" customHeight="1" x14ac:dyDescent="0.2">
      <c r="A52" s="1"/>
      <c r="B52" s="1"/>
      <c r="C52" s="1"/>
      <c r="D52" s="1"/>
      <c r="E52" s="1"/>
      <c r="F52" s="1"/>
      <c r="G52" s="5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</row>
    <row r="53" spans="1:28" ht="12.75" customHeight="1" x14ac:dyDescent="0.2">
      <c r="A53" s="1"/>
      <c r="B53" s="1"/>
      <c r="C53" s="1"/>
      <c r="D53" s="1"/>
      <c r="E53" s="1"/>
      <c r="F53" s="1"/>
      <c r="G53" s="5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</row>
    <row r="54" spans="1:28" ht="12.75" customHeight="1" x14ac:dyDescent="0.2">
      <c r="A54" s="1"/>
      <c r="B54" s="1"/>
      <c r="C54" s="1"/>
      <c r="D54" s="1"/>
      <c r="E54" s="1"/>
      <c r="F54" s="1"/>
      <c r="G54" s="5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/>
    </row>
    <row r="55" spans="1:28" ht="12.75" customHeight="1" x14ac:dyDescent="0.2">
      <c r="A55" s="1"/>
      <c r="B55" s="1"/>
      <c r="C55" s="1"/>
      <c r="D55" s="1"/>
      <c r="E55" s="1"/>
      <c r="F55" s="1"/>
      <c r="G55" s="5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/>
    </row>
    <row r="56" spans="1:28" ht="12.75" customHeight="1" x14ac:dyDescent="0.2">
      <c r="A56" s="1"/>
      <c r="B56" s="1"/>
      <c r="C56" s="1"/>
      <c r="D56" s="1"/>
      <c r="E56" s="1"/>
      <c r="F56" s="1"/>
      <c r="G56" s="5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/>
    </row>
    <row r="57" spans="1:28" ht="12.75" customHeight="1" x14ac:dyDescent="0.2">
      <c r="A57" s="1"/>
      <c r="B57" s="1"/>
      <c r="C57" s="1"/>
      <c r="D57" s="1"/>
      <c r="E57" s="1"/>
      <c r="F57" s="1"/>
      <c r="G57" s="5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</row>
    <row r="58" spans="1:28" ht="12.75" customHeight="1" x14ac:dyDescent="0.2">
      <c r="A58" s="1"/>
      <c r="B58" s="1"/>
      <c r="C58" s="1"/>
      <c r="D58" s="1"/>
      <c r="E58" s="1"/>
      <c r="F58" s="1"/>
      <c r="G58" s="5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</row>
    <row r="59" spans="1:28" ht="12.75" customHeight="1" x14ac:dyDescent="0.2">
      <c r="A59" s="1"/>
      <c r="B59" s="1"/>
      <c r="C59" s="1"/>
      <c r="D59" s="1"/>
      <c r="E59" s="1"/>
      <c r="F59" s="1"/>
      <c r="G59" s="5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</row>
    <row r="60" spans="1:28" ht="12.75" customHeight="1" x14ac:dyDescent="0.2">
      <c r="A60" s="1"/>
      <c r="B60" s="1"/>
      <c r="C60" s="1"/>
      <c r="D60" s="1"/>
      <c r="E60" s="1"/>
      <c r="F60" s="1"/>
      <c r="G60" s="5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</row>
    <row r="61" spans="1:28" ht="12.75" customHeight="1" x14ac:dyDescent="0.2">
      <c r="A61" s="1"/>
      <c r="B61" s="1"/>
      <c r="C61" s="1"/>
      <c r="D61" s="1"/>
      <c r="E61" s="1"/>
      <c r="F61" s="1"/>
      <c r="G61" s="5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</row>
    <row r="62" spans="1:28" ht="12.75" customHeight="1" x14ac:dyDescent="0.2">
      <c r="A62" s="1"/>
      <c r="B62" s="1"/>
      <c r="C62" s="1"/>
      <c r="D62" s="1"/>
      <c r="E62" s="1"/>
      <c r="F62" s="1"/>
      <c r="G62" s="5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</row>
    <row r="63" spans="1:28" ht="12.75" customHeight="1" x14ac:dyDescent="0.2">
      <c r="A63" s="1"/>
      <c r="B63" s="1"/>
      <c r="C63" s="1"/>
      <c r="D63" s="1"/>
      <c r="E63" s="1"/>
      <c r="F63" s="1"/>
      <c r="G63" s="5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/>
    </row>
    <row r="64" spans="1:28" ht="12.75" customHeight="1" x14ac:dyDescent="0.2">
      <c r="A64" s="1"/>
      <c r="B64" s="1"/>
      <c r="C64" s="1"/>
      <c r="D64" s="1"/>
      <c r="E64" s="1"/>
      <c r="F64" s="1"/>
      <c r="G64" s="5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</row>
    <row r="65" spans="1:28" ht="12.75" customHeight="1" x14ac:dyDescent="0.2">
      <c r="A65" s="1"/>
      <c r="B65" s="1"/>
      <c r="C65" s="1"/>
      <c r="D65" s="1"/>
      <c r="E65" s="1"/>
      <c r="F65" s="1"/>
      <c r="G65" s="5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/>
    </row>
    <row r="66" spans="1:28" ht="12.75" customHeight="1" x14ac:dyDescent="0.2">
      <c r="A66" s="1"/>
      <c r="B66" s="1"/>
      <c r="C66" s="1"/>
      <c r="D66" s="1"/>
      <c r="E66" s="1"/>
      <c r="F66" s="1"/>
      <c r="G66" s="5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/>
    </row>
    <row r="67" spans="1:28" ht="12.75" customHeight="1" x14ac:dyDescent="0.2">
      <c r="A67" s="1"/>
      <c r="B67" s="1"/>
      <c r="C67" s="1"/>
      <c r="D67" s="1"/>
      <c r="E67" s="1"/>
      <c r="F67" s="1"/>
      <c r="G67" s="5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/>
    </row>
    <row r="68" spans="1:28" ht="12.75" customHeight="1" x14ac:dyDescent="0.2">
      <c r="A68" s="1"/>
      <c r="B68" s="1"/>
      <c r="C68" s="1"/>
      <c r="D68" s="1"/>
      <c r="E68" s="1"/>
      <c r="F68" s="1"/>
      <c r="G68" s="5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/>
    </row>
    <row r="69" spans="1:28" ht="12.75" customHeight="1" x14ac:dyDescent="0.2">
      <c r="A69" s="1"/>
      <c r="B69" s="1"/>
      <c r="C69" s="1"/>
      <c r="D69" s="1"/>
      <c r="E69" s="1"/>
      <c r="F69" s="1"/>
      <c r="G69" s="5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/>
    </row>
    <row r="70" spans="1:28" ht="12.75" customHeight="1" x14ac:dyDescent="0.2">
      <c r="A70" s="1"/>
      <c r="B70" s="1"/>
      <c r="C70" s="1"/>
      <c r="D70" s="1"/>
      <c r="E70" s="1"/>
      <c r="F70" s="1"/>
      <c r="G70" s="5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/>
    </row>
    <row r="71" spans="1:28" ht="12.75" customHeight="1" x14ac:dyDescent="0.2">
      <c r="A71" s="1"/>
      <c r="B71" s="1"/>
      <c r="C71" s="1"/>
      <c r="D71" s="1"/>
      <c r="E71" s="1"/>
      <c r="F71" s="1"/>
      <c r="G71" s="5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/>
    </row>
    <row r="72" spans="1:28" ht="12.75" customHeight="1" x14ac:dyDescent="0.2">
      <c r="A72" s="1"/>
      <c r="B72" s="1"/>
      <c r="C72" s="1"/>
      <c r="D72" s="1"/>
      <c r="E72" s="1"/>
      <c r="F72" s="1"/>
      <c r="G72" s="5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/>
    </row>
    <row r="73" spans="1:28" ht="12.75" customHeight="1" x14ac:dyDescent="0.2">
      <c r="A73" s="1"/>
      <c r="B73" s="1"/>
      <c r="C73" s="1"/>
      <c r="D73" s="1"/>
      <c r="E73" s="1"/>
      <c r="F73" s="1"/>
      <c r="G73" s="5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/>
    </row>
    <row r="74" spans="1:28" ht="12.75" customHeight="1" x14ac:dyDescent="0.2">
      <c r="A74" s="1"/>
      <c r="B74" s="1"/>
      <c r="C74" s="1"/>
      <c r="D74" s="1"/>
      <c r="E74" s="1"/>
      <c r="F74" s="1"/>
      <c r="G74" s="5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/>
    </row>
    <row r="75" spans="1:28" ht="12.75" customHeight="1" x14ac:dyDescent="0.2">
      <c r="A75" s="1"/>
      <c r="B75" s="1"/>
      <c r="C75" s="1"/>
      <c r="D75" s="1"/>
      <c r="E75" s="1"/>
      <c r="F75" s="1"/>
      <c r="G75" s="5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/>
    </row>
    <row r="76" spans="1:28" ht="12.75" customHeight="1" x14ac:dyDescent="0.2">
      <c r="A76" s="1"/>
      <c r="B76" s="1"/>
      <c r="C76" s="1"/>
      <c r="D76" s="1"/>
      <c r="E76" s="1"/>
      <c r="F76" s="1"/>
      <c r="G76" s="5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/>
    </row>
    <row r="77" spans="1:28" ht="12.75" customHeight="1" x14ac:dyDescent="0.2">
      <c r="A77" s="1"/>
      <c r="B77" s="1"/>
      <c r="C77" s="1"/>
      <c r="D77" s="1"/>
      <c r="E77" s="1"/>
      <c r="F77" s="1"/>
      <c r="G77" s="5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/>
    </row>
    <row r="78" spans="1:28" ht="12.75" customHeight="1" x14ac:dyDescent="0.2">
      <c r="A78" s="1"/>
      <c r="B78" s="1"/>
      <c r="C78" s="1"/>
      <c r="D78" s="1"/>
      <c r="E78" s="1"/>
      <c r="F78" s="1"/>
      <c r="G78" s="5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/>
    </row>
    <row r="79" spans="1:28" ht="12.75" customHeight="1" x14ac:dyDescent="0.2">
      <c r="A79" s="1"/>
      <c r="B79" s="1"/>
      <c r="C79" s="1"/>
      <c r="D79" s="1"/>
      <c r="E79" s="1"/>
      <c r="F79" s="1"/>
      <c r="G79" s="5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/>
    </row>
    <row r="80" spans="1:28" ht="12.75" customHeight="1" x14ac:dyDescent="0.2">
      <c r="A80" s="1"/>
      <c r="B80" s="1"/>
      <c r="C80" s="1"/>
      <c r="D80" s="1"/>
      <c r="E80" s="1"/>
      <c r="F80" s="1"/>
      <c r="G80" s="5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/>
    </row>
    <row r="81" spans="1:28" ht="12.75" customHeight="1" x14ac:dyDescent="0.2">
      <c r="A81" s="1"/>
      <c r="B81" s="1"/>
      <c r="C81" s="1"/>
      <c r="D81" s="1"/>
      <c r="E81" s="1"/>
      <c r="F81" s="1"/>
      <c r="G81" s="5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/>
    </row>
    <row r="82" spans="1:28" ht="12.75" customHeight="1" x14ac:dyDescent="0.2">
      <c r="A82" s="1"/>
      <c r="B82" s="1"/>
      <c r="C82" s="1"/>
      <c r="D82" s="1"/>
      <c r="E82" s="1"/>
      <c r="F82" s="1"/>
      <c r="G82" s="5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/>
    </row>
    <row r="83" spans="1:28" ht="12.75" customHeight="1" x14ac:dyDescent="0.2">
      <c r="A83" s="1"/>
      <c r="B83" s="1"/>
      <c r="C83" s="1"/>
      <c r="D83" s="1"/>
      <c r="E83" s="1"/>
      <c r="F83" s="1"/>
      <c r="G83" s="5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/>
    </row>
    <row r="84" spans="1:28" ht="12.75" customHeight="1" x14ac:dyDescent="0.2">
      <c r="A84" s="1"/>
      <c r="B84" s="1"/>
      <c r="C84" s="1"/>
      <c r="D84" s="1"/>
      <c r="E84" s="1"/>
      <c r="F84" s="1"/>
      <c r="G84" s="5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/>
    </row>
    <row r="85" spans="1:28" ht="12.75" customHeight="1" x14ac:dyDescent="0.2">
      <c r="A85" s="1"/>
      <c r="B85" s="1"/>
      <c r="C85" s="1"/>
      <c r="D85" s="1"/>
      <c r="E85" s="1"/>
      <c r="F85" s="1"/>
      <c r="G85" s="5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/>
    </row>
    <row r="86" spans="1:28" ht="12.75" customHeight="1" x14ac:dyDescent="0.2">
      <c r="A86" s="1"/>
      <c r="B86" s="1"/>
      <c r="C86" s="1"/>
      <c r="D86" s="1"/>
      <c r="E86" s="1"/>
      <c r="F86" s="1"/>
      <c r="G86" s="5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/>
    </row>
    <row r="87" spans="1:28" ht="12.75" customHeight="1" x14ac:dyDescent="0.2">
      <c r="A87" s="1"/>
      <c r="B87" s="1"/>
      <c r="C87" s="1"/>
      <c r="D87" s="1"/>
      <c r="E87" s="1"/>
      <c r="F87" s="1"/>
      <c r="G87" s="5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/>
    </row>
    <row r="88" spans="1:28" ht="12.75" customHeight="1" x14ac:dyDescent="0.2">
      <c r="A88" s="1"/>
      <c r="B88" s="1"/>
      <c r="C88" s="1"/>
      <c r="D88" s="1"/>
      <c r="E88" s="1"/>
      <c r="F88" s="1"/>
      <c r="G88" s="5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/>
    </row>
  </sheetData>
  <mergeCells count="25">
    <mergeCell ref="L38:M38"/>
    <mergeCell ref="L39:M39"/>
    <mergeCell ref="L40:M40"/>
    <mergeCell ref="L41:M41"/>
    <mergeCell ref="L34:M34"/>
    <mergeCell ref="L35:M35"/>
    <mergeCell ref="L36:M36"/>
    <mergeCell ref="L37:M37"/>
    <mergeCell ref="B2:D8"/>
    <mergeCell ref="O2:AA8"/>
    <mergeCell ref="E2:N3"/>
    <mergeCell ref="E8:G8"/>
    <mergeCell ref="H8:L8"/>
    <mergeCell ref="P25:AA25"/>
    <mergeCell ref="B9:AA9"/>
    <mergeCell ref="L30:M30"/>
    <mergeCell ref="L26:M26"/>
    <mergeCell ref="L27:M27"/>
    <mergeCell ref="L28:M28"/>
    <mergeCell ref="L29:M29"/>
    <mergeCell ref="M8:N8"/>
    <mergeCell ref="L31:M31"/>
    <mergeCell ref="L32:M32"/>
    <mergeCell ref="L33:M33"/>
    <mergeCell ref="E4:N7"/>
  </mergeCells>
  <conditionalFormatting sqref="P27:AA38 P39:X40 Z39:AA40 P41:Y41 AA41">
    <cfRule type="cellIs" dxfId="2" priority="1" operator="equal">
      <formula>1</formula>
    </cfRule>
    <cfRule type="cellIs" dxfId="1" priority="2" operator="equal">
      <formula>2</formula>
    </cfRule>
    <cfRule type="cellIs" dxfId="0" priority="3" operator="equal">
      <formula>3</formula>
    </cfRule>
  </conditionalFormatting>
  <dataValidations count="1">
    <dataValidation type="list" allowBlank="1" showErrorMessage="1" sqref="F27:F41" xr:uid="{00000000-0002-0000-0000-000001000000}">
      <formula1>"Virtual,Presencial,Virtual y Presencial"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RC</dc:creator>
  <cp:keywords/>
  <dc:description/>
  <cp:lastModifiedBy>Juan Camilo Calderon - SGI</cp:lastModifiedBy>
  <cp:revision/>
  <dcterms:created xsi:type="dcterms:W3CDTF">2021-04-27T12:31:43Z</dcterms:created>
  <dcterms:modified xsi:type="dcterms:W3CDTF">2024-11-27T01:46:47Z</dcterms:modified>
  <cp:category/>
  <cp:contentStatus/>
</cp:coreProperties>
</file>