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. CORPORACIÓN AUTONOMA REGIONAL DEL ATLÁNTICO\4. VICTOR PADILLA\1. SISTEMA DE GESTIÓN INTEGRADO\3. PROCESOS DE APOYO\4. GESTIÓN HUMANA\FORMATOS\"/>
    </mc:Choice>
  </mc:AlternateContent>
  <xr:revisionPtr revIDLastSave="0" documentId="8_{6402825F-8BD9-4469-A63C-5975C6334DD0}" xr6:coauthVersionLast="46" xr6:coauthVersionMax="46" xr10:uidLastSave="{00000000-0000-0000-0000-000000000000}"/>
  <bookViews>
    <workbookView xWindow="-120" yWindow="-120" windowWidth="20730" windowHeight="11040" xr2:uid="{C9886FE7-E93F-417E-BD62-E9EBC99B076A}"/>
  </bookViews>
  <sheets>
    <sheet name="PLAN TRABAJO ANUAL EN SST" sheetId="1" r:id="rId1"/>
  </sheets>
  <definedNames>
    <definedName name="_xlnm._FilterDatabase" localSheetId="0" hidden="1">'PLAN TRABAJO ANUAL EN SST'!$A$9:$AI$9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6" i="1" l="1"/>
  <c r="Q116" i="1"/>
  <c r="P116" i="1"/>
  <c r="O116" i="1"/>
  <c r="N116" i="1"/>
  <c r="M116" i="1"/>
  <c r="L116" i="1"/>
  <c r="K116" i="1"/>
  <c r="J116" i="1"/>
  <c r="I116" i="1"/>
  <c r="H116" i="1"/>
  <c r="G116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AF112" i="1"/>
  <c r="AE112" i="1"/>
  <c r="AF111" i="1"/>
  <c r="AE111" i="1"/>
  <c r="AF110" i="1"/>
  <c r="AG110" i="1" s="1"/>
  <c r="AE110" i="1"/>
  <c r="AF109" i="1"/>
  <c r="AE109" i="1"/>
  <c r="AF107" i="1"/>
  <c r="AE107" i="1"/>
  <c r="AF106" i="1"/>
  <c r="AE106" i="1"/>
  <c r="AF104" i="1"/>
  <c r="AG104" i="1" s="1"/>
  <c r="AE104" i="1"/>
  <c r="AF102" i="1"/>
  <c r="AE102" i="1"/>
  <c r="AG102" i="1" s="1"/>
  <c r="AF101" i="1"/>
  <c r="AE101" i="1"/>
  <c r="AF99" i="1"/>
  <c r="AG99" i="1" s="1"/>
  <c r="AE99" i="1"/>
  <c r="AF98" i="1"/>
  <c r="AE98" i="1"/>
  <c r="AF97" i="1"/>
  <c r="AE97" i="1"/>
  <c r="AF96" i="1"/>
  <c r="AE96" i="1"/>
  <c r="AF95" i="1"/>
  <c r="AE95" i="1"/>
  <c r="AF94" i="1"/>
  <c r="AE94" i="1"/>
  <c r="AG94" i="1" s="1"/>
  <c r="AF93" i="1"/>
  <c r="AE93" i="1"/>
  <c r="AF92" i="1"/>
  <c r="AE92" i="1"/>
  <c r="AF91" i="1"/>
  <c r="AE91" i="1"/>
  <c r="AF89" i="1"/>
  <c r="AE89" i="1"/>
  <c r="AF88" i="1"/>
  <c r="AE88" i="1"/>
  <c r="AF86" i="1"/>
  <c r="AE86" i="1"/>
  <c r="AF85" i="1"/>
  <c r="AE85" i="1"/>
  <c r="AF84" i="1"/>
  <c r="AE84" i="1"/>
  <c r="AF82" i="1"/>
  <c r="AE82" i="1"/>
  <c r="AF81" i="1"/>
  <c r="AE81" i="1"/>
  <c r="AF79" i="1"/>
  <c r="AE79" i="1"/>
  <c r="AF77" i="1"/>
  <c r="AE77" i="1"/>
  <c r="AF76" i="1"/>
  <c r="AG76" i="1" s="1"/>
  <c r="AE76" i="1"/>
  <c r="AF75" i="1"/>
  <c r="AE75" i="1"/>
  <c r="AF74" i="1"/>
  <c r="AE74" i="1"/>
  <c r="AF72" i="1"/>
  <c r="AE72" i="1"/>
  <c r="AF71" i="1"/>
  <c r="AE71" i="1"/>
  <c r="AF70" i="1"/>
  <c r="AE70" i="1"/>
  <c r="AF69" i="1"/>
  <c r="AE69" i="1"/>
  <c r="AF67" i="1"/>
  <c r="AE67" i="1"/>
  <c r="AF66" i="1"/>
  <c r="AE66" i="1"/>
  <c r="AF65" i="1"/>
  <c r="AG65" i="1" s="1"/>
  <c r="AE65" i="1"/>
  <c r="AF63" i="1"/>
  <c r="AE63" i="1"/>
  <c r="AF62" i="1"/>
  <c r="AE62" i="1"/>
  <c r="AF61" i="1"/>
  <c r="AE61" i="1"/>
  <c r="AF60" i="1"/>
  <c r="AE60" i="1"/>
  <c r="AF58" i="1"/>
  <c r="AG58" i="1" s="1"/>
  <c r="AE58" i="1"/>
  <c r="AF57" i="1"/>
  <c r="AE57" i="1"/>
  <c r="AF56" i="1"/>
  <c r="AE56" i="1"/>
  <c r="AF55" i="1"/>
  <c r="AG55" i="1" s="1"/>
  <c r="AE55" i="1"/>
  <c r="AF53" i="1"/>
  <c r="AE53" i="1"/>
  <c r="AF51" i="1"/>
  <c r="AE51" i="1"/>
  <c r="AF50" i="1"/>
  <c r="AE50" i="1"/>
  <c r="AF49" i="1"/>
  <c r="AE49" i="1"/>
  <c r="AF48" i="1"/>
  <c r="AE48" i="1"/>
  <c r="AF47" i="1"/>
  <c r="AE47" i="1"/>
  <c r="AF46" i="1"/>
  <c r="AE46" i="1"/>
  <c r="AF45" i="1"/>
  <c r="AE45" i="1"/>
  <c r="AF43" i="1"/>
  <c r="AE43" i="1"/>
  <c r="AF42" i="1"/>
  <c r="AE42" i="1"/>
  <c r="AF40" i="1"/>
  <c r="AE40" i="1"/>
  <c r="AF39" i="1"/>
  <c r="AE39" i="1"/>
  <c r="AF38" i="1"/>
  <c r="AE38" i="1"/>
  <c r="AF37" i="1"/>
  <c r="AE37" i="1"/>
  <c r="AF35" i="1"/>
  <c r="AE35" i="1"/>
  <c r="AF34" i="1"/>
  <c r="AG34" i="1" s="1"/>
  <c r="AE34" i="1"/>
  <c r="AF33" i="1"/>
  <c r="AE33" i="1"/>
  <c r="AF31" i="1"/>
  <c r="AE31" i="1"/>
  <c r="AF30" i="1"/>
  <c r="AE30" i="1"/>
  <c r="AF29" i="1"/>
  <c r="AE29" i="1"/>
  <c r="AF28" i="1"/>
  <c r="AE28" i="1"/>
  <c r="AF26" i="1"/>
  <c r="AE26" i="1"/>
  <c r="AF25" i="1"/>
  <c r="AE25" i="1"/>
  <c r="AF24" i="1"/>
  <c r="AG24" i="1" s="1"/>
  <c r="AE24" i="1"/>
  <c r="AF22" i="1"/>
  <c r="AE22" i="1"/>
  <c r="AF21" i="1"/>
  <c r="AE21" i="1"/>
  <c r="AG21" i="1" s="1"/>
  <c r="AF20" i="1"/>
  <c r="AE20" i="1"/>
  <c r="AF18" i="1"/>
  <c r="AG18" i="1" s="1"/>
  <c r="AE18" i="1"/>
  <c r="AF17" i="1"/>
  <c r="AE17" i="1"/>
  <c r="AF15" i="1"/>
  <c r="AE15" i="1"/>
  <c r="AF14" i="1"/>
  <c r="AE14" i="1"/>
  <c r="AF12" i="1"/>
  <c r="AE12" i="1"/>
  <c r="AF11" i="1"/>
  <c r="AE11" i="1"/>
  <c r="AG20" i="1" l="1"/>
  <c r="AG15" i="1"/>
  <c r="AG37" i="1"/>
  <c r="AG42" i="1"/>
  <c r="AG47" i="1"/>
  <c r="AG51" i="1"/>
  <c r="AG74" i="1"/>
  <c r="AG17" i="1"/>
  <c r="AG12" i="1"/>
  <c r="AG30" i="1"/>
  <c r="AG62" i="1"/>
  <c r="AG97" i="1"/>
  <c r="AG109" i="1"/>
  <c r="AG14" i="1"/>
  <c r="AG29" i="1"/>
  <c r="AG48" i="1"/>
  <c r="AG53" i="1"/>
  <c r="AG67" i="1"/>
  <c r="AG72" i="1"/>
  <c r="AG77" i="1"/>
  <c r="AG84" i="1"/>
  <c r="AG89" i="1"/>
  <c r="AG25" i="1"/>
  <c r="AG39" i="1"/>
  <c r="AG45" i="1"/>
  <c r="AG69" i="1"/>
  <c r="AG79" i="1"/>
  <c r="AG106" i="1"/>
  <c r="AG26" i="1"/>
  <c r="AG40" i="1"/>
  <c r="AG46" i="1"/>
  <c r="AG50" i="1"/>
  <c r="AG70" i="1"/>
  <c r="AG75" i="1"/>
  <c r="AG86" i="1"/>
  <c r="AG92" i="1"/>
  <c r="AG31" i="1"/>
  <c r="AG56" i="1"/>
  <c r="AG71" i="1"/>
  <c r="AG82" i="1"/>
  <c r="AG96" i="1"/>
  <c r="AG101" i="1"/>
  <c r="AG107" i="1"/>
  <c r="AG112" i="1"/>
  <c r="AG111" i="1"/>
  <c r="AG91" i="1"/>
  <c r="AG95" i="1"/>
  <c r="AG98" i="1"/>
  <c r="AG88" i="1"/>
  <c r="AG93" i="1"/>
  <c r="AG81" i="1"/>
  <c r="AG85" i="1"/>
  <c r="AG35" i="1"/>
  <c r="AG57" i="1"/>
  <c r="AG66" i="1"/>
  <c r="L117" i="1"/>
  <c r="AG28" i="1"/>
  <c r="AG49" i="1"/>
  <c r="AG22" i="1"/>
  <c r="AG33" i="1"/>
  <c r="AG63" i="1"/>
  <c r="AG38" i="1"/>
  <c r="AG60" i="1"/>
  <c r="AG43" i="1"/>
  <c r="AG61" i="1"/>
  <c r="M117" i="1"/>
  <c r="N117" i="1"/>
  <c r="G117" i="1"/>
  <c r="O117" i="1"/>
  <c r="AE113" i="1"/>
  <c r="D115" i="1" s="1"/>
  <c r="H117" i="1"/>
  <c r="P117" i="1"/>
  <c r="AF113" i="1"/>
  <c r="I117" i="1"/>
  <c r="Q117" i="1"/>
  <c r="J117" i="1"/>
  <c r="R117" i="1"/>
  <c r="S115" i="1"/>
  <c r="K117" i="1"/>
  <c r="S116" i="1"/>
  <c r="AG11" i="1"/>
  <c r="AG113" i="1" l="1"/>
  <c r="S117" i="1"/>
  <c r="D116" i="1"/>
  <c r="D117" i="1" s="1"/>
</calcChain>
</file>

<file path=xl/sharedStrings.xml><?xml version="1.0" encoding="utf-8"?>
<sst xmlns="http://schemas.openxmlformats.org/spreadsheetml/2006/main" count="79" uniqueCount="48">
  <si>
    <t>FORMATO</t>
  </si>
  <si>
    <t>Código:</t>
  </si>
  <si>
    <t>Fecha:</t>
  </si>
  <si>
    <t>CRONOGRAMA DE ACTIVIDADES  SST 2021</t>
  </si>
  <si>
    <t>Fecha</t>
  </si>
  <si>
    <t>Programado</t>
  </si>
  <si>
    <t>Ejecutado</t>
  </si>
  <si>
    <t>ENE</t>
  </si>
  <si>
    <t>FEB</t>
  </si>
  <si>
    <t>MARZ</t>
  </si>
  <si>
    <t>ABRIL</t>
  </si>
  <si>
    <t>MAYO</t>
  </si>
  <si>
    <t>JUNIO</t>
  </si>
  <si>
    <t>JULIO</t>
  </si>
  <si>
    <t>AGOST</t>
  </si>
  <si>
    <t>SEPT</t>
  </si>
  <si>
    <t>OCT</t>
  </si>
  <si>
    <t>NOV</t>
  </si>
  <si>
    <t>DIC</t>
  </si>
  <si>
    <t>PLANEADAS</t>
  </si>
  <si>
    <t>EJECUTADAS</t>
  </si>
  <si>
    <t>Sede Ppal y Sede 2 
(ISO 45001: 2018)</t>
  </si>
  <si>
    <t>Plan de Mejora Res312</t>
  </si>
  <si>
    <t>ACTIVIDAD</t>
  </si>
  <si>
    <t>RECURSO</t>
  </si>
  <si>
    <t>OBJETIVO</t>
  </si>
  <si>
    <t>RESPONSABLE</t>
  </si>
  <si>
    <t>P</t>
  </si>
  <si>
    <t>E</t>
  </si>
  <si>
    <t>CUMPLIMIENTO POR ACTIVIDAD</t>
  </si>
  <si>
    <t>EFICAZ
Si / No</t>
  </si>
  <si>
    <t>Observaciones</t>
  </si>
  <si>
    <t>CUMPLIMIENTO ANUAL DEL CRONOGRAMA</t>
  </si>
  <si>
    <t>CUMPLIMIENTO MENSUAL</t>
  </si>
  <si>
    <t>MAR</t>
  </si>
  <si>
    <t>ABR</t>
  </si>
  <si>
    <t>MAY</t>
  </si>
  <si>
    <t>JUN</t>
  </si>
  <si>
    <t>JUL</t>
  </si>
  <si>
    <t>AUG</t>
  </si>
  <si>
    <t>SEP</t>
  </si>
  <si>
    <t>TOTAL 2020</t>
  </si>
  <si>
    <t>TOTAL PROGRAMADAS</t>
  </si>
  <si>
    <t>TOTAL EJECUTADAS</t>
  </si>
  <si>
    <t>% CUMPLIMIENTO DEL CRONOGRAMA ANUAL</t>
  </si>
  <si>
    <t>% CUMPLIMIENTO DEL CRONOGRAMA MES</t>
  </si>
  <si>
    <t>PLAN DE TRABAJO ANUAL EN SST</t>
  </si>
  <si>
    <t>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</si>
</sst>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7" fillId="0" borderId="7" xfId="0" applyFont="1" applyBorder="1" applyAlignment="1">
      <alignment horizontal="right" vertical="top"/>
    </xf>
    <xf numFmtId="14" fontId="8" fillId="0" borderId="7" xfId="0" applyNumberFormat="1" applyFont="1" applyBorder="1" applyAlignment="1">
      <alignment horizontal="center" vertical="center" wrapText="1"/>
    </xf>
    <xf numFmtId="14" fontId="8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4" borderId="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11" fillId="2" borderId="13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9" fontId="5" fillId="0" borderId="7" xfId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1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8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11" fillId="2" borderId="11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9" fontId="5" fillId="0" borderId="19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justify" vertical="center" wrapText="1"/>
    </xf>
    <xf numFmtId="0" fontId="13" fillId="5" borderId="15" xfId="0" applyFont="1" applyFill="1" applyBorder="1" applyAlignment="1">
      <alignment horizontal="justify" vertical="top" wrapText="1"/>
    </xf>
    <xf numFmtId="0" fontId="3" fillId="5" borderId="15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 applyProtection="1">
      <alignment horizontal="center" vertical="center" wrapText="1"/>
      <protection locked="0"/>
    </xf>
    <xf numFmtId="0" fontId="4" fillId="5" borderId="7" xfId="0" applyFont="1" applyFill="1" applyBorder="1" applyAlignment="1">
      <alignment horizontal="center" vertical="center"/>
    </xf>
    <xf numFmtId="0" fontId="5" fillId="5" borderId="7" xfId="0" applyFont="1" applyFill="1" applyBorder="1"/>
    <xf numFmtId="0" fontId="4" fillId="5" borderId="16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justify" vertical="center" wrapText="1"/>
    </xf>
    <xf numFmtId="0" fontId="4" fillId="5" borderId="7" xfId="0" applyFont="1" applyFill="1" applyBorder="1" applyAlignment="1">
      <alignment horizontal="justify" vertical="top" wrapText="1"/>
    </xf>
    <xf numFmtId="0" fontId="7" fillId="5" borderId="7" xfId="0" applyFont="1" applyFill="1" applyBorder="1" applyAlignment="1" applyProtection="1">
      <alignment horizontal="center" vertical="center" wrapText="1"/>
      <protection locked="0"/>
    </xf>
    <xf numFmtId="9" fontId="5" fillId="5" borderId="7" xfId="1" applyFont="1" applyFill="1" applyBorder="1" applyAlignment="1">
      <alignment horizontal="center" vertical="center"/>
    </xf>
    <xf numFmtId="0" fontId="4" fillId="5" borderId="7" xfId="0" applyFont="1" applyFill="1" applyBorder="1"/>
    <xf numFmtId="0" fontId="12" fillId="5" borderId="17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13" fillId="5" borderId="18" xfId="0" applyFont="1" applyFill="1" applyBorder="1" applyAlignment="1">
      <alignment horizontal="justify" vertical="center" wrapText="1"/>
    </xf>
    <xf numFmtId="0" fontId="13" fillId="5" borderId="18" xfId="0" applyFont="1" applyFill="1" applyBorder="1" applyAlignment="1">
      <alignment horizontal="justify" vertical="top" wrapText="1"/>
    </xf>
    <xf numFmtId="0" fontId="7" fillId="5" borderId="18" xfId="0" applyFont="1" applyFill="1" applyBorder="1" applyAlignment="1" applyProtection="1">
      <alignment horizontal="center" vertical="center" wrapText="1"/>
      <protection locked="0"/>
    </xf>
    <xf numFmtId="0" fontId="7" fillId="5" borderId="18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left" vertical="center"/>
    </xf>
    <xf numFmtId="0" fontId="13" fillId="5" borderId="17" xfId="0" applyFont="1" applyFill="1" applyBorder="1" applyAlignment="1">
      <alignment horizontal="justify" vertical="center" wrapText="1"/>
    </xf>
    <xf numFmtId="0" fontId="13" fillId="5" borderId="17" xfId="0" applyFont="1" applyFill="1" applyBorder="1" applyAlignment="1">
      <alignment horizontal="justify" vertical="top" wrapText="1"/>
    </xf>
    <xf numFmtId="0" fontId="7" fillId="5" borderId="18" xfId="0" applyFont="1" applyFill="1" applyBorder="1" applyAlignment="1">
      <alignment vertical="center" wrapText="1"/>
    </xf>
    <xf numFmtId="0" fontId="7" fillId="5" borderId="17" xfId="0" applyFont="1" applyFill="1" applyBorder="1" applyAlignment="1" applyProtection="1">
      <alignment horizontal="center" vertical="center" wrapText="1"/>
      <protection locked="0"/>
    </xf>
    <xf numFmtId="0" fontId="7" fillId="5" borderId="19" xfId="0" applyFont="1" applyFill="1" applyBorder="1" applyAlignment="1" applyProtection="1">
      <alignment horizontal="center" vertical="center" wrapText="1"/>
      <protection locked="0"/>
    </xf>
    <xf numFmtId="9" fontId="5" fillId="5" borderId="16" xfId="1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justify" vertical="center" wrapText="1"/>
    </xf>
    <xf numFmtId="0" fontId="13" fillId="5" borderId="14" xfId="0" applyFont="1" applyFill="1" applyBorder="1" applyAlignment="1">
      <alignment horizontal="justify" vertical="top" wrapText="1"/>
    </xf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>
      <alignment horizontal="center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88">
    <dxf>
      <fill>
        <patternFill>
          <bgColor indexed="5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8"/>
      </font>
      <fill>
        <patternFill>
          <bgColor indexed="42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8"/>
      </font>
      <fill>
        <patternFill>
          <bgColor indexed="42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8"/>
      </font>
      <fill>
        <patternFill>
          <bgColor indexed="42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8"/>
      </font>
      <fill>
        <patternFill>
          <bgColor indexed="42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8"/>
      </font>
      <fill>
        <patternFill>
          <bgColor indexed="42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8"/>
      </font>
      <fill>
        <patternFill>
          <bgColor indexed="42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8"/>
      </font>
      <fill>
        <patternFill>
          <bgColor indexed="42"/>
        </patternFill>
      </fill>
      <border>
        <left/>
        <right/>
        <top/>
        <bottom/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8"/>
      </font>
      <fill>
        <patternFill>
          <bgColor indexed="42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8"/>
      </font>
      <fill>
        <patternFill>
          <bgColor indexed="42"/>
        </patternFill>
      </fill>
      <border>
        <left/>
        <right/>
        <top/>
        <bottom/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8"/>
      </font>
      <fill>
        <patternFill>
          <bgColor indexed="42"/>
        </patternFill>
      </fill>
      <border>
        <left/>
        <right/>
        <top/>
        <bottom/>
      </border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8"/>
      </font>
      <fill>
        <patternFill>
          <bgColor indexed="42"/>
        </patternFill>
      </fill>
      <border>
        <left/>
        <right/>
        <top/>
        <bottom/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8"/>
      </font>
      <fill>
        <patternFill>
          <bgColor indexed="42"/>
        </patternFill>
      </fill>
      <border>
        <left/>
        <right/>
        <top/>
        <bottom/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ill>
        <patternFill>
          <bgColor indexed="5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ill>
        <patternFill>
          <bgColor indexed="50"/>
        </patternFill>
      </fill>
    </dxf>
    <dxf>
      <fill>
        <patternFill>
          <bgColor indexed="43"/>
        </patternFill>
      </fill>
    </dxf>
    <dxf>
      <fill>
        <patternFill>
          <bgColor indexed="53"/>
        </patternFill>
      </fill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8"/>
      </font>
      <fill>
        <patternFill>
          <bgColor indexed="42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44"/>
      </font>
      <fill>
        <patternFill>
          <bgColor indexed="44"/>
        </patternFill>
      </fill>
      <border>
        <left/>
        <right/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Plan de Trabajo SST 2021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'PLAN TRABAJO ANUAL EN SST'!$F$115</c:f>
              <c:strCache>
                <c:ptCount val="1"/>
                <c:pt idx="0">
                  <c:v>TOTAL PROGRAMADAS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'PLAN TRABAJO ANUAL EN SST'!$H$114:$S$114</c:f>
              <c:strCache>
                <c:ptCount val="12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DIC</c:v>
                </c:pt>
                <c:pt idx="11">
                  <c:v>TOTAL 2020</c:v>
                </c:pt>
              </c:strCache>
            </c:strRef>
          </c:cat>
          <c:val>
            <c:numRef>
              <c:f>'PLAN TRABAJO ANUAL EN SST'!$H$115:$S$115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53-4B0D-B17B-4E726D9BDB62}"/>
            </c:ext>
          </c:extLst>
        </c:ser>
        <c:ser>
          <c:idx val="1"/>
          <c:order val="1"/>
          <c:tx>
            <c:strRef>
              <c:f>'PLAN TRABAJO ANUAL EN SST'!$F$116</c:f>
              <c:strCache>
                <c:ptCount val="1"/>
                <c:pt idx="0">
                  <c:v>TOTAL EJECUTADAS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'PLAN TRABAJO ANUAL EN SST'!$H$114:$S$114</c:f>
              <c:strCache>
                <c:ptCount val="12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DIC</c:v>
                </c:pt>
                <c:pt idx="11">
                  <c:v>TOTAL 2020</c:v>
                </c:pt>
              </c:strCache>
            </c:strRef>
          </c:cat>
          <c:val>
            <c:numRef>
              <c:f>'PLAN TRABAJO ANUAL EN SST'!$H$116:$S$116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53-4B0D-B17B-4E726D9BDB62}"/>
            </c:ext>
          </c:extLst>
        </c:ser>
        <c:ser>
          <c:idx val="3"/>
          <c:order val="2"/>
          <c:tx>
            <c:strRef>
              <c:f>'PLAN TRABAJO ANUAL EN SST'!$F$117</c:f>
              <c:strCache>
                <c:ptCount val="1"/>
                <c:pt idx="0">
                  <c:v>% CUMPLIMIENTO DEL CRONOGRAMA MES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'PLAN TRABAJO ANUAL EN SST'!$H$114:$S$114</c:f>
              <c:strCache>
                <c:ptCount val="12"/>
                <c:pt idx="0">
                  <c:v>FEB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DIC</c:v>
                </c:pt>
                <c:pt idx="11">
                  <c:v>TOTAL 2020</c:v>
                </c:pt>
              </c:strCache>
            </c:strRef>
          </c:cat>
          <c:val>
            <c:numRef>
              <c:f>'PLAN TRABAJO ANUAL EN SST'!$H$117:$S$117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53-4B0D-B17B-4E726D9BD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967285696"/>
        <c:axId val="1"/>
      </c:barChart>
      <c:catAx>
        <c:axId val="9672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96728569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118</xdr:row>
      <xdr:rowOff>28575</xdr:rowOff>
    </xdr:from>
    <xdr:to>
      <xdr:col>18</xdr:col>
      <xdr:colOff>9525</xdr:colOff>
      <xdr:row>136</xdr:row>
      <xdr:rowOff>219075</xdr:rowOff>
    </xdr:to>
    <xdr:graphicFrame macro="">
      <xdr:nvGraphicFramePr>
        <xdr:cNvPr id="2" name="Gráfico 28">
          <a:extLst>
            <a:ext uri="{FF2B5EF4-FFF2-40B4-BE49-F238E27FC236}">
              <a16:creationId xmlns:a16="http://schemas.microsoft.com/office/drawing/2014/main" id="{4307711D-5ED9-4516-A205-D03465CD5B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263338</xdr:colOff>
      <xdr:row>0</xdr:row>
      <xdr:rowOff>0</xdr:rowOff>
    </xdr:from>
    <xdr:to>
      <xdr:col>1</xdr:col>
      <xdr:colOff>504466</xdr:colOff>
      <xdr:row>2</xdr:row>
      <xdr:rowOff>278466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DE8874BE-8C16-48B8-83AC-442690B36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338" y="0"/>
          <a:ext cx="1088853" cy="1059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377724</xdr:colOff>
      <xdr:row>0</xdr:row>
      <xdr:rowOff>0</xdr:rowOff>
    </xdr:from>
    <xdr:to>
      <xdr:col>34</xdr:col>
      <xdr:colOff>1595717</xdr:colOff>
      <xdr:row>2</xdr:row>
      <xdr:rowOff>333756</xdr:rowOff>
    </xdr:to>
    <xdr:pic>
      <xdr:nvPicPr>
        <xdr:cNvPr id="4" name="15 Imagen">
          <a:extLst>
            <a:ext uri="{FF2B5EF4-FFF2-40B4-BE49-F238E27FC236}">
              <a16:creationId xmlns:a16="http://schemas.microsoft.com/office/drawing/2014/main" id="{164EB18F-037D-4146-A8BE-196A7E80F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59" t="15550" r="15723" b="13467"/>
        <a:stretch>
          <a:fillRect/>
        </a:stretch>
      </xdr:blipFill>
      <xdr:spPr bwMode="auto">
        <a:xfrm>
          <a:off x="28819374" y="0"/>
          <a:ext cx="1217993" cy="1133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23E9C-92C0-47B2-A226-012624C78E77}">
  <sheetPr>
    <tabColor theme="6" tint="0.59999389629810485"/>
  </sheetPr>
  <dimension ref="A1:IG137"/>
  <sheetViews>
    <sheetView tabSelected="1" topLeftCell="C1" zoomScale="50" zoomScaleNormal="50" workbookViewId="0">
      <selection activeCell="M15" sqref="M15"/>
    </sheetView>
  </sheetViews>
  <sheetFormatPr baseColWidth="10" defaultRowHeight="18.75" x14ac:dyDescent="0.3"/>
  <cols>
    <col min="1" max="2" width="12.7109375" style="17" customWidth="1"/>
    <col min="3" max="3" width="35.7109375" style="18" customWidth="1"/>
    <col min="4" max="5" width="35.7109375" style="4" customWidth="1"/>
    <col min="6" max="6" width="35.7109375" style="1" customWidth="1"/>
    <col min="7" max="7" width="8.85546875" style="1" customWidth="1"/>
    <col min="8" max="8" width="7.85546875" style="1" customWidth="1"/>
    <col min="9" max="9" width="8.7109375" style="1" customWidth="1"/>
    <col min="10" max="30" width="7.85546875" style="1" customWidth="1"/>
    <col min="31" max="31" width="13" style="2" bestFit="1" customWidth="1"/>
    <col min="32" max="32" width="13.28515625" style="2" bestFit="1" customWidth="1"/>
    <col min="33" max="33" width="26.140625" style="3" customWidth="1"/>
    <col min="34" max="34" width="11.42578125" style="4"/>
    <col min="35" max="35" width="29.7109375" style="4" customWidth="1"/>
    <col min="36" max="256" width="11.42578125" style="4"/>
    <col min="257" max="257" width="12.7109375" style="4" customWidth="1"/>
    <col min="258" max="258" width="14.42578125" style="4" customWidth="1"/>
    <col min="259" max="259" width="49.42578125" style="4" customWidth="1"/>
    <col min="260" max="260" width="28.85546875" style="4" customWidth="1"/>
    <col min="261" max="261" width="45.140625" style="4" customWidth="1"/>
    <col min="262" max="262" width="34.85546875" style="4" customWidth="1"/>
    <col min="263" max="263" width="8.85546875" style="4" customWidth="1"/>
    <col min="264" max="264" width="7.85546875" style="4" customWidth="1"/>
    <col min="265" max="265" width="8.7109375" style="4" customWidth="1"/>
    <col min="266" max="286" width="7.85546875" style="4" customWidth="1"/>
    <col min="287" max="287" width="13" style="4" bestFit="1" customWidth="1"/>
    <col min="288" max="288" width="13.28515625" style="4" bestFit="1" customWidth="1"/>
    <col min="289" max="289" width="26.140625" style="4" customWidth="1"/>
    <col min="290" max="290" width="11.42578125" style="4"/>
    <col min="291" max="291" width="29.7109375" style="4" customWidth="1"/>
    <col min="292" max="512" width="11.42578125" style="4"/>
    <col min="513" max="513" width="12.7109375" style="4" customWidth="1"/>
    <col min="514" max="514" width="14.42578125" style="4" customWidth="1"/>
    <col min="515" max="515" width="49.42578125" style="4" customWidth="1"/>
    <col min="516" max="516" width="28.85546875" style="4" customWidth="1"/>
    <col min="517" max="517" width="45.140625" style="4" customWidth="1"/>
    <col min="518" max="518" width="34.85546875" style="4" customWidth="1"/>
    <col min="519" max="519" width="8.85546875" style="4" customWidth="1"/>
    <col min="520" max="520" width="7.85546875" style="4" customWidth="1"/>
    <col min="521" max="521" width="8.7109375" style="4" customWidth="1"/>
    <col min="522" max="542" width="7.85546875" style="4" customWidth="1"/>
    <col min="543" max="543" width="13" style="4" bestFit="1" customWidth="1"/>
    <col min="544" max="544" width="13.28515625" style="4" bestFit="1" customWidth="1"/>
    <col min="545" max="545" width="26.140625" style="4" customWidth="1"/>
    <col min="546" max="546" width="11.42578125" style="4"/>
    <col min="547" max="547" width="29.7109375" style="4" customWidth="1"/>
    <col min="548" max="768" width="11.42578125" style="4"/>
    <col min="769" max="769" width="12.7109375" style="4" customWidth="1"/>
    <col min="770" max="770" width="14.42578125" style="4" customWidth="1"/>
    <col min="771" max="771" width="49.42578125" style="4" customWidth="1"/>
    <col min="772" max="772" width="28.85546875" style="4" customWidth="1"/>
    <col min="773" max="773" width="45.140625" style="4" customWidth="1"/>
    <col min="774" max="774" width="34.85546875" style="4" customWidth="1"/>
    <col min="775" max="775" width="8.85546875" style="4" customWidth="1"/>
    <col min="776" max="776" width="7.85546875" style="4" customWidth="1"/>
    <col min="777" max="777" width="8.7109375" style="4" customWidth="1"/>
    <col min="778" max="798" width="7.85546875" style="4" customWidth="1"/>
    <col min="799" max="799" width="13" style="4" bestFit="1" customWidth="1"/>
    <col min="800" max="800" width="13.28515625" style="4" bestFit="1" customWidth="1"/>
    <col min="801" max="801" width="26.140625" style="4" customWidth="1"/>
    <col min="802" max="802" width="11.42578125" style="4"/>
    <col min="803" max="803" width="29.7109375" style="4" customWidth="1"/>
    <col min="804" max="1024" width="11.42578125" style="4"/>
    <col min="1025" max="1025" width="12.7109375" style="4" customWidth="1"/>
    <col min="1026" max="1026" width="14.42578125" style="4" customWidth="1"/>
    <col min="1027" max="1027" width="49.42578125" style="4" customWidth="1"/>
    <col min="1028" max="1028" width="28.85546875" style="4" customWidth="1"/>
    <col min="1029" max="1029" width="45.140625" style="4" customWidth="1"/>
    <col min="1030" max="1030" width="34.85546875" style="4" customWidth="1"/>
    <col min="1031" max="1031" width="8.85546875" style="4" customWidth="1"/>
    <col min="1032" max="1032" width="7.85546875" style="4" customWidth="1"/>
    <col min="1033" max="1033" width="8.7109375" style="4" customWidth="1"/>
    <col min="1034" max="1054" width="7.85546875" style="4" customWidth="1"/>
    <col min="1055" max="1055" width="13" style="4" bestFit="1" customWidth="1"/>
    <col min="1056" max="1056" width="13.28515625" style="4" bestFit="1" customWidth="1"/>
    <col min="1057" max="1057" width="26.140625" style="4" customWidth="1"/>
    <col min="1058" max="1058" width="11.42578125" style="4"/>
    <col min="1059" max="1059" width="29.7109375" style="4" customWidth="1"/>
    <col min="1060" max="1280" width="11.42578125" style="4"/>
    <col min="1281" max="1281" width="12.7109375" style="4" customWidth="1"/>
    <col min="1282" max="1282" width="14.42578125" style="4" customWidth="1"/>
    <col min="1283" max="1283" width="49.42578125" style="4" customWidth="1"/>
    <col min="1284" max="1284" width="28.85546875" style="4" customWidth="1"/>
    <col min="1285" max="1285" width="45.140625" style="4" customWidth="1"/>
    <col min="1286" max="1286" width="34.85546875" style="4" customWidth="1"/>
    <col min="1287" max="1287" width="8.85546875" style="4" customWidth="1"/>
    <col min="1288" max="1288" width="7.85546875" style="4" customWidth="1"/>
    <col min="1289" max="1289" width="8.7109375" style="4" customWidth="1"/>
    <col min="1290" max="1310" width="7.85546875" style="4" customWidth="1"/>
    <col min="1311" max="1311" width="13" style="4" bestFit="1" customWidth="1"/>
    <col min="1312" max="1312" width="13.28515625" style="4" bestFit="1" customWidth="1"/>
    <col min="1313" max="1313" width="26.140625" style="4" customWidth="1"/>
    <col min="1314" max="1314" width="11.42578125" style="4"/>
    <col min="1315" max="1315" width="29.7109375" style="4" customWidth="1"/>
    <col min="1316" max="1536" width="11.42578125" style="4"/>
    <col min="1537" max="1537" width="12.7109375" style="4" customWidth="1"/>
    <col min="1538" max="1538" width="14.42578125" style="4" customWidth="1"/>
    <col min="1539" max="1539" width="49.42578125" style="4" customWidth="1"/>
    <col min="1540" max="1540" width="28.85546875" style="4" customWidth="1"/>
    <col min="1541" max="1541" width="45.140625" style="4" customWidth="1"/>
    <col min="1542" max="1542" width="34.85546875" style="4" customWidth="1"/>
    <col min="1543" max="1543" width="8.85546875" style="4" customWidth="1"/>
    <col min="1544" max="1544" width="7.85546875" style="4" customWidth="1"/>
    <col min="1545" max="1545" width="8.7109375" style="4" customWidth="1"/>
    <col min="1546" max="1566" width="7.85546875" style="4" customWidth="1"/>
    <col min="1567" max="1567" width="13" style="4" bestFit="1" customWidth="1"/>
    <col min="1568" max="1568" width="13.28515625" style="4" bestFit="1" customWidth="1"/>
    <col min="1569" max="1569" width="26.140625" style="4" customWidth="1"/>
    <col min="1570" max="1570" width="11.42578125" style="4"/>
    <col min="1571" max="1571" width="29.7109375" style="4" customWidth="1"/>
    <col min="1572" max="1792" width="11.42578125" style="4"/>
    <col min="1793" max="1793" width="12.7109375" style="4" customWidth="1"/>
    <col min="1794" max="1794" width="14.42578125" style="4" customWidth="1"/>
    <col min="1795" max="1795" width="49.42578125" style="4" customWidth="1"/>
    <col min="1796" max="1796" width="28.85546875" style="4" customWidth="1"/>
    <col min="1797" max="1797" width="45.140625" style="4" customWidth="1"/>
    <col min="1798" max="1798" width="34.85546875" style="4" customWidth="1"/>
    <col min="1799" max="1799" width="8.85546875" style="4" customWidth="1"/>
    <col min="1800" max="1800" width="7.85546875" style="4" customWidth="1"/>
    <col min="1801" max="1801" width="8.7109375" style="4" customWidth="1"/>
    <col min="1802" max="1822" width="7.85546875" style="4" customWidth="1"/>
    <col min="1823" max="1823" width="13" style="4" bestFit="1" customWidth="1"/>
    <col min="1824" max="1824" width="13.28515625" style="4" bestFit="1" customWidth="1"/>
    <col min="1825" max="1825" width="26.140625" style="4" customWidth="1"/>
    <col min="1826" max="1826" width="11.42578125" style="4"/>
    <col min="1827" max="1827" width="29.7109375" style="4" customWidth="1"/>
    <col min="1828" max="2048" width="11.42578125" style="4"/>
    <col min="2049" max="2049" width="12.7109375" style="4" customWidth="1"/>
    <col min="2050" max="2050" width="14.42578125" style="4" customWidth="1"/>
    <col min="2051" max="2051" width="49.42578125" style="4" customWidth="1"/>
    <col min="2052" max="2052" width="28.85546875" style="4" customWidth="1"/>
    <col min="2053" max="2053" width="45.140625" style="4" customWidth="1"/>
    <col min="2054" max="2054" width="34.85546875" style="4" customWidth="1"/>
    <col min="2055" max="2055" width="8.85546875" style="4" customWidth="1"/>
    <col min="2056" max="2056" width="7.85546875" style="4" customWidth="1"/>
    <col min="2057" max="2057" width="8.7109375" style="4" customWidth="1"/>
    <col min="2058" max="2078" width="7.85546875" style="4" customWidth="1"/>
    <col min="2079" max="2079" width="13" style="4" bestFit="1" customWidth="1"/>
    <col min="2080" max="2080" width="13.28515625" style="4" bestFit="1" customWidth="1"/>
    <col min="2081" max="2081" width="26.140625" style="4" customWidth="1"/>
    <col min="2082" max="2082" width="11.42578125" style="4"/>
    <col min="2083" max="2083" width="29.7109375" style="4" customWidth="1"/>
    <col min="2084" max="2304" width="11.42578125" style="4"/>
    <col min="2305" max="2305" width="12.7109375" style="4" customWidth="1"/>
    <col min="2306" max="2306" width="14.42578125" style="4" customWidth="1"/>
    <col min="2307" max="2307" width="49.42578125" style="4" customWidth="1"/>
    <col min="2308" max="2308" width="28.85546875" style="4" customWidth="1"/>
    <col min="2309" max="2309" width="45.140625" style="4" customWidth="1"/>
    <col min="2310" max="2310" width="34.85546875" style="4" customWidth="1"/>
    <col min="2311" max="2311" width="8.85546875" style="4" customWidth="1"/>
    <col min="2312" max="2312" width="7.85546875" style="4" customWidth="1"/>
    <col min="2313" max="2313" width="8.7109375" style="4" customWidth="1"/>
    <col min="2314" max="2334" width="7.85546875" style="4" customWidth="1"/>
    <col min="2335" max="2335" width="13" style="4" bestFit="1" customWidth="1"/>
    <col min="2336" max="2336" width="13.28515625" style="4" bestFit="1" customWidth="1"/>
    <col min="2337" max="2337" width="26.140625" style="4" customWidth="1"/>
    <col min="2338" max="2338" width="11.42578125" style="4"/>
    <col min="2339" max="2339" width="29.7109375" style="4" customWidth="1"/>
    <col min="2340" max="2560" width="11.42578125" style="4"/>
    <col min="2561" max="2561" width="12.7109375" style="4" customWidth="1"/>
    <col min="2562" max="2562" width="14.42578125" style="4" customWidth="1"/>
    <col min="2563" max="2563" width="49.42578125" style="4" customWidth="1"/>
    <col min="2564" max="2564" width="28.85546875" style="4" customWidth="1"/>
    <col min="2565" max="2565" width="45.140625" style="4" customWidth="1"/>
    <col min="2566" max="2566" width="34.85546875" style="4" customWidth="1"/>
    <col min="2567" max="2567" width="8.85546875" style="4" customWidth="1"/>
    <col min="2568" max="2568" width="7.85546875" style="4" customWidth="1"/>
    <col min="2569" max="2569" width="8.7109375" style="4" customWidth="1"/>
    <col min="2570" max="2590" width="7.85546875" style="4" customWidth="1"/>
    <col min="2591" max="2591" width="13" style="4" bestFit="1" customWidth="1"/>
    <col min="2592" max="2592" width="13.28515625" style="4" bestFit="1" customWidth="1"/>
    <col min="2593" max="2593" width="26.140625" style="4" customWidth="1"/>
    <col min="2594" max="2594" width="11.42578125" style="4"/>
    <col min="2595" max="2595" width="29.7109375" style="4" customWidth="1"/>
    <col min="2596" max="2816" width="11.42578125" style="4"/>
    <col min="2817" max="2817" width="12.7109375" style="4" customWidth="1"/>
    <col min="2818" max="2818" width="14.42578125" style="4" customWidth="1"/>
    <col min="2819" max="2819" width="49.42578125" style="4" customWidth="1"/>
    <col min="2820" max="2820" width="28.85546875" style="4" customWidth="1"/>
    <col min="2821" max="2821" width="45.140625" style="4" customWidth="1"/>
    <col min="2822" max="2822" width="34.85546875" style="4" customWidth="1"/>
    <col min="2823" max="2823" width="8.85546875" style="4" customWidth="1"/>
    <col min="2824" max="2824" width="7.85546875" style="4" customWidth="1"/>
    <col min="2825" max="2825" width="8.7109375" style="4" customWidth="1"/>
    <col min="2826" max="2846" width="7.85546875" style="4" customWidth="1"/>
    <col min="2847" max="2847" width="13" style="4" bestFit="1" customWidth="1"/>
    <col min="2848" max="2848" width="13.28515625" style="4" bestFit="1" customWidth="1"/>
    <col min="2849" max="2849" width="26.140625" style="4" customWidth="1"/>
    <col min="2850" max="2850" width="11.42578125" style="4"/>
    <col min="2851" max="2851" width="29.7109375" style="4" customWidth="1"/>
    <col min="2852" max="3072" width="11.42578125" style="4"/>
    <col min="3073" max="3073" width="12.7109375" style="4" customWidth="1"/>
    <col min="3074" max="3074" width="14.42578125" style="4" customWidth="1"/>
    <col min="3075" max="3075" width="49.42578125" style="4" customWidth="1"/>
    <col min="3076" max="3076" width="28.85546875" style="4" customWidth="1"/>
    <col min="3077" max="3077" width="45.140625" style="4" customWidth="1"/>
    <col min="3078" max="3078" width="34.85546875" style="4" customWidth="1"/>
    <col min="3079" max="3079" width="8.85546875" style="4" customWidth="1"/>
    <col min="3080" max="3080" width="7.85546875" style="4" customWidth="1"/>
    <col min="3081" max="3081" width="8.7109375" style="4" customWidth="1"/>
    <col min="3082" max="3102" width="7.85546875" style="4" customWidth="1"/>
    <col min="3103" max="3103" width="13" style="4" bestFit="1" customWidth="1"/>
    <col min="3104" max="3104" width="13.28515625" style="4" bestFit="1" customWidth="1"/>
    <col min="3105" max="3105" width="26.140625" style="4" customWidth="1"/>
    <col min="3106" max="3106" width="11.42578125" style="4"/>
    <col min="3107" max="3107" width="29.7109375" style="4" customWidth="1"/>
    <col min="3108" max="3328" width="11.42578125" style="4"/>
    <col min="3329" max="3329" width="12.7109375" style="4" customWidth="1"/>
    <col min="3330" max="3330" width="14.42578125" style="4" customWidth="1"/>
    <col min="3331" max="3331" width="49.42578125" style="4" customWidth="1"/>
    <col min="3332" max="3332" width="28.85546875" style="4" customWidth="1"/>
    <col min="3333" max="3333" width="45.140625" style="4" customWidth="1"/>
    <col min="3334" max="3334" width="34.85546875" style="4" customWidth="1"/>
    <col min="3335" max="3335" width="8.85546875" style="4" customWidth="1"/>
    <col min="3336" max="3336" width="7.85546875" style="4" customWidth="1"/>
    <col min="3337" max="3337" width="8.7109375" style="4" customWidth="1"/>
    <col min="3338" max="3358" width="7.85546875" style="4" customWidth="1"/>
    <col min="3359" max="3359" width="13" style="4" bestFit="1" customWidth="1"/>
    <col min="3360" max="3360" width="13.28515625" style="4" bestFit="1" customWidth="1"/>
    <col min="3361" max="3361" width="26.140625" style="4" customWidth="1"/>
    <col min="3362" max="3362" width="11.42578125" style="4"/>
    <col min="3363" max="3363" width="29.7109375" style="4" customWidth="1"/>
    <col min="3364" max="3584" width="11.42578125" style="4"/>
    <col min="3585" max="3585" width="12.7109375" style="4" customWidth="1"/>
    <col min="3586" max="3586" width="14.42578125" style="4" customWidth="1"/>
    <col min="3587" max="3587" width="49.42578125" style="4" customWidth="1"/>
    <col min="3588" max="3588" width="28.85546875" style="4" customWidth="1"/>
    <col min="3589" max="3589" width="45.140625" style="4" customWidth="1"/>
    <col min="3590" max="3590" width="34.85546875" style="4" customWidth="1"/>
    <col min="3591" max="3591" width="8.85546875" style="4" customWidth="1"/>
    <col min="3592" max="3592" width="7.85546875" style="4" customWidth="1"/>
    <col min="3593" max="3593" width="8.7109375" style="4" customWidth="1"/>
    <col min="3594" max="3614" width="7.85546875" style="4" customWidth="1"/>
    <col min="3615" max="3615" width="13" style="4" bestFit="1" customWidth="1"/>
    <col min="3616" max="3616" width="13.28515625" style="4" bestFit="1" customWidth="1"/>
    <col min="3617" max="3617" width="26.140625" style="4" customWidth="1"/>
    <col min="3618" max="3618" width="11.42578125" style="4"/>
    <col min="3619" max="3619" width="29.7109375" style="4" customWidth="1"/>
    <col min="3620" max="3840" width="11.42578125" style="4"/>
    <col min="3841" max="3841" width="12.7109375" style="4" customWidth="1"/>
    <col min="3842" max="3842" width="14.42578125" style="4" customWidth="1"/>
    <col min="3843" max="3843" width="49.42578125" style="4" customWidth="1"/>
    <col min="3844" max="3844" width="28.85546875" style="4" customWidth="1"/>
    <col min="3845" max="3845" width="45.140625" style="4" customWidth="1"/>
    <col min="3846" max="3846" width="34.85546875" style="4" customWidth="1"/>
    <col min="3847" max="3847" width="8.85546875" style="4" customWidth="1"/>
    <col min="3848" max="3848" width="7.85546875" style="4" customWidth="1"/>
    <col min="3849" max="3849" width="8.7109375" style="4" customWidth="1"/>
    <col min="3850" max="3870" width="7.85546875" style="4" customWidth="1"/>
    <col min="3871" max="3871" width="13" style="4" bestFit="1" customWidth="1"/>
    <col min="3872" max="3872" width="13.28515625" style="4" bestFit="1" customWidth="1"/>
    <col min="3873" max="3873" width="26.140625" style="4" customWidth="1"/>
    <col min="3874" max="3874" width="11.42578125" style="4"/>
    <col min="3875" max="3875" width="29.7109375" style="4" customWidth="1"/>
    <col min="3876" max="4096" width="11.42578125" style="4"/>
    <col min="4097" max="4097" width="12.7109375" style="4" customWidth="1"/>
    <col min="4098" max="4098" width="14.42578125" style="4" customWidth="1"/>
    <col min="4099" max="4099" width="49.42578125" style="4" customWidth="1"/>
    <col min="4100" max="4100" width="28.85546875" style="4" customWidth="1"/>
    <col min="4101" max="4101" width="45.140625" style="4" customWidth="1"/>
    <col min="4102" max="4102" width="34.85546875" style="4" customWidth="1"/>
    <col min="4103" max="4103" width="8.85546875" style="4" customWidth="1"/>
    <col min="4104" max="4104" width="7.85546875" style="4" customWidth="1"/>
    <col min="4105" max="4105" width="8.7109375" style="4" customWidth="1"/>
    <col min="4106" max="4126" width="7.85546875" style="4" customWidth="1"/>
    <col min="4127" max="4127" width="13" style="4" bestFit="1" customWidth="1"/>
    <col min="4128" max="4128" width="13.28515625" style="4" bestFit="1" customWidth="1"/>
    <col min="4129" max="4129" width="26.140625" style="4" customWidth="1"/>
    <col min="4130" max="4130" width="11.42578125" style="4"/>
    <col min="4131" max="4131" width="29.7109375" style="4" customWidth="1"/>
    <col min="4132" max="4352" width="11.42578125" style="4"/>
    <col min="4353" max="4353" width="12.7109375" style="4" customWidth="1"/>
    <col min="4354" max="4354" width="14.42578125" style="4" customWidth="1"/>
    <col min="4355" max="4355" width="49.42578125" style="4" customWidth="1"/>
    <col min="4356" max="4356" width="28.85546875" style="4" customWidth="1"/>
    <col min="4357" max="4357" width="45.140625" style="4" customWidth="1"/>
    <col min="4358" max="4358" width="34.85546875" style="4" customWidth="1"/>
    <col min="4359" max="4359" width="8.85546875" style="4" customWidth="1"/>
    <col min="4360" max="4360" width="7.85546875" style="4" customWidth="1"/>
    <col min="4361" max="4361" width="8.7109375" style="4" customWidth="1"/>
    <col min="4362" max="4382" width="7.85546875" style="4" customWidth="1"/>
    <col min="4383" max="4383" width="13" style="4" bestFit="1" customWidth="1"/>
    <col min="4384" max="4384" width="13.28515625" style="4" bestFit="1" customWidth="1"/>
    <col min="4385" max="4385" width="26.140625" style="4" customWidth="1"/>
    <col min="4386" max="4386" width="11.42578125" style="4"/>
    <col min="4387" max="4387" width="29.7109375" style="4" customWidth="1"/>
    <col min="4388" max="4608" width="11.42578125" style="4"/>
    <col min="4609" max="4609" width="12.7109375" style="4" customWidth="1"/>
    <col min="4610" max="4610" width="14.42578125" style="4" customWidth="1"/>
    <col min="4611" max="4611" width="49.42578125" style="4" customWidth="1"/>
    <col min="4612" max="4612" width="28.85546875" style="4" customWidth="1"/>
    <col min="4613" max="4613" width="45.140625" style="4" customWidth="1"/>
    <col min="4614" max="4614" width="34.85546875" style="4" customWidth="1"/>
    <col min="4615" max="4615" width="8.85546875" style="4" customWidth="1"/>
    <col min="4616" max="4616" width="7.85546875" style="4" customWidth="1"/>
    <col min="4617" max="4617" width="8.7109375" style="4" customWidth="1"/>
    <col min="4618" max="4638" width="7.85546875" style="4" customWidth="1"/>
    <col min="4639" max="4639" width="13" style="4" bestFit="1" customWidth="1"/>
    <col min="4640" max="4640" width="13.28515625" style="4" bestFit="1" customWidth="1"/>
    <col min="4641" max="4641" width="26.140625" style="4" customWidth="1"/>
    <col min="4642" max="4642" width="11.42578125" style="4"/>
    <col min="4643" max="4643" width="29.7109375" style="4" customWidth="1"/>
    <col min="4644" max="4864" width="11.42578125" style="4"/>
    <col min="4865" max="4865" width="12.7109375" style="4" customWidth="1"/>
    <col min="4866" max="4866" width="14.42578125" style="4" customWidth="1"/>
    <col min="4867" max="4867" width="49.42578125" style="4" customWidth="1"/>
    <col min="4868" max="4868" width="28.85546875" style="4" customWidth="1"/>
    <col min="4869" max="4869" width="45.140625" style="4" customWidth="1"/>
    <col min="4870" max="4870" width="34.85546875" style="4" customWidth="1"/>
    <col min="4871" max="4871" width="8.85546875" style="4" customWidth="1"/>
    <col min="4872" max="4872" width="7.85546875" style="4" customWidth="1"/>
    <col min="4873" max="4873" width="8.7109375" style="4" customWidth="1"/>
    <col min="4874" max="4894" width="7.85546875" style="4" customWidth="1"/>
    <col min="4895" max="4895" width="13" style="4" bestFit="1" customWidth="1"/>
    <col min="4896" max="4896" width="13.28515625" style="4" bestFit="1" customWidth="1"/>
    <col min="4897" max="4897" width="26.140625" style="4" customWidth="1"/>
    <col min="4898" max="4898" width="11.42578125" style="4"/>
    <col min="4899" max="4899" width="29.7109375" style="4" customWidth="1"/>
    <col min="4900" max="5120" width="11.42578125" style="4"/>
    <col min="5121" max="5121" width="12.7109375" style="4" customWidth="1"/>
    <col min="5122" max="5122" width="14.42578125" style="4" customWidth="1"/>
    <col min="5123" max="5123" width="49.42578125" style="4" customWidth="1"/>
    <col min="5124" max="5124" width="28.85546875" style="4" customWidth="1"/>
    <col min="5125" max="5125" width="45.140625" style="4" customWidth="1"/>
    <col min="5126" max="5126" width="34.85546875" style="4" customWidth="1"/>
    <col min="5127" max="5127" width="8.85546875" style="4" customWidth="1"/>
    <col min="5128" max="5128" width="7.85546875" style="4" customWidth="1"/>
    <col min="5129" max="5129" width="8.7109375" style="4" customWidth="1"/>
    <col min="5130" max="5150" width="7.85546875" style="4" customWidth="1"/>
    <col min="5151" max="5151" width="13" style="4" bestFit="1" customWidth="1"/>
    <col min="5152" max="5152" width="13.28515625" style="4" bestFit="1" customWidth="1"/>
    <col min="5153" max="5153" width="26.140625" style="4" customWidth="1"/>
    <col min="5154" max="5154" width="11.42578125" style="4"/>
    <col min="5155" max="5155" width="29.7109375" style="4" customWidth="1"/>
    <col min="5156" max="5376" width="11.42578125" style="4"/>
    <col min="5377" max="5377" width="12.7109375" style="4" customWidth="1"/>
    <col min="5378" max="5378" width="14.42578125" style="4" customWidth="1"/>
    <col min="5379" max="5379" width="49.42578125" style="4" customWidth="1"/>
    <col min="5380" max="5380" width="28.85546875" style="4" customWidth="1"/>
    <col min="5381" max="5381" width="45.140625" style="4" customWidth="1"/>
    <col min="5382" max="5382" width="34.85546875" style="4" customWidth="1"/>
    <col min="5383" max="5383" width="8.85546875" style="4" customWidth="1"/>
    <col min="5384" max="5384" width="7.85546875" style="4" customWidth="1"/>
    <col min="5385" max="5385" width="8.7109375" style="4" customWidth="1"/>
    <col min="5386" max="5406" width="7.85546875" style="4" customWidth="1"/>
    <col min="5407" max="5407" width="13" style="4" bestFit="1" customWidth="1"/>
    <col min="5408" max="5408" width="13.28515625" style="4" bestFit="1" customWidth="1"/>
    <col min="5409" max="5409" width="26.140625" style="4" customWidth="1"/>
    <col min="5410" max="5410" width="11.42578125" style="4"/>
    <col min="5411" max="5411" width="29.7109375" style="4" customWidth="1"/>
    <col min="5412" max="5632" width="11.42578125" style="4"/>
    <col min="5633" max="5633" width="12.7109375" style="4" customWidth="1"/>
    <col min="5634" max="5634" width="14.42578125" style="4" customWidth="1"/>
    <col min="5635" max="5635" width="49.42578125" style="4" customWidth="1"/>
    <col min="5636" max="5636" width="28.85546875" style="4" customWidth="1"/>
    <col min="5637" max="5637" width="45.140625" style="4" customWidth="1"/>
    <col min="5638" max="5638" width="34.85546875" style="4" customWidth="1"/>
    <col min="5639" max="5639" width="8.85546875" style="4" customWidth="1"/>
    <col min="5640" max="5640" width="7.85546875" style="4" customWidth="1"/>
    <col min="5641" max="5641" width="8.7109375" style="4" customWidth="1"/>
    <col min="5642" max="5662" width="7.85546875" style="4" customWidth="1"/>
    <col min="5663" max="5663" width="13" style="4" bestFit="1" customWidth="1"/>
    <col min="5664" max="5664" width="13.28515625" style="4" bestFit="1" customWidth="1"/>
    <col min="5665" max="5665" width="26.140625" style="4" customWidth="1"/>
    <col min="5666" max="5666" width="11.42578125" style="4"/>
    <col min="5667" max="5667" width="29.7109375" style="4" customWidth="1"/>
    <col min="5668" max="5888" width="11.42578125" style="4"/>
    <col min="5889" max="5889" width="12.7109375" style="4" customWidth="1"/>
    <col min="5890" max="5890" width="14.42578125" style="4" customWidth="1"/>
    <col min="5891" max="5891" width="49.42578125" style="4" customWidth="1"/>
    <col min="5892" max="5892" width="28.85546875" style="4" customWidth="1"/>
    <col min="5893" max="5893" width="45.140625" style="4" customWidth="1"/>
    <col min="5894" max="5894" width="34.85546875" style="4" customWidth="1"/>
    <col min="5895" max="5895" width="8.85546875" style="4" customWidth="1"/>
    <col min="5896" max="5896" width="7.85546875" style="4" customWidth="1"/>
    <col min="5897" max="5897" width="8.7109375" style="4" customWidth="1"/>
    <col min="5898" max="5918" width="7.85546875" style="4" customWidth="1"/>
    <col min="5919" max="5919" width="13" style="4" bestFit="1" customWidth="1"/>
    <col min="5920" max="5920" width="13.28515625" style="4" bestFit="1" customWidth="1"/>
    <col min="5921" max="5921" width="26.140625" style="4" customWidth="1"/>
    <col min="5922" max="5922" width="11.42578125" style="4"/>
    <col min="5923" max="5923" width="29.7109375" style="4" customWidth="1"/>
    <col min="5924" max="6144" width="11.42578125" style="4"/>
    <col min="6145" max="6145" width="12.7109375" style="4" customWidth="1"/>
    <col min="6146" max="6146" width="14.42578125" style="4" customWidth="1"/>
    <col min="6147" max="6147" width="49.42578125" style="4" customWidth="1"/>
    <col min="6148" max="6148" width="28.85546875" style="4" customWidth="1"/>
    <col min="6149" max="6149" width="45.140625" style="4" customWidth="1"/>
    <col min="6150" max="6150" width="34.85546875" style="4" customWidth="1"/>
    <col min="6151" max="6151" width="8.85546875" style="4" customWidth="1"/>
    <col min="6152" max="6152" width="7.85546875" style="4" customWidth="1"/>
    <col min="6153" max="6153" width="8.7109375" style="4" customWidth="1"/>
    <col min="6154" max="6174" width="7.85546875" style="4" customWidth="1"/>
    <col min="6175" max="6175" width="13" style="4" bestFit="1" customWidth="1"/>
    <col min="6176" max="6176" width="13.28515625" style="4" bestFit="1" customWidth="1"/>
    <col min="6177" max="6177" width="26.140625" style="4" customWidth="1"/>
    <col min="6178" max="6178" width="11.42578125" style="4"/>
    <col min="6179" max="6179" width="29.7109375" style="4" customWidth="1"/>
    <col min="6180" max="6400" width="11.42578125" style="4"/>
    <col min="6401" max="6401" width="12.7109375" style="4" customWidth="1"/>
    <col min="6402" max="6402" width="14.42578125" style="4" customWidth="1"/>
    <col min="6403" max="6403" width="49.42578125" style="4" customWidth="1"/>
    <col min="6404" max="6404" width="28.85546875" style="4" customWidth="1"/>
    <col min="6405" max="6405" width="45.140625" style="4" customWidth="1"/>
    <col min="6406" max="6406" width="34.85546875" style="4" customWidth="1"/>
    <col min="6407" max="6407" width="8.85546875" style="4" customWidth="1"/>
    <col min="6408" max="6408" width="7.85546875" style="4" customWidth="1"/>
    <col min="6409" max="6409" width="8.7109375" style="4" customWidth="1"/>
    <col min="6410" max="6430" width="7.85546875" style="4" customWidth="1"/>
    <col min="6431" max="6431" width="13" style="4" bestFit="1" customWidth="1"/>
    <col min="6432" max="6432" width="13.28515625" style="4" bestFit="1" customWidth="1"/>
    <col min="6433" max="6433" width="26.140625" style="4" customWidth="1"/>
    <col min="6434" max="6434" width="11.42578125" style="4"/>
    <col min="6435" max="6435" width="29.7109375" style="4" customWidth="1"/>
    <col min="6436" max="6656" width="11.42578125" style="4"/>
    <col min="6657" max="6657" width="12.7109375" style="4" customWidth="1"/>
    <col min="6658" max="6658" width="14.42578125" style="4" customWidth="1"/>
    <col min="6659" max="6659" width="49.42578125" style="4" customWidth="1"/>
    <col min="6660" max="6660" width="28.85546875" style="4" customWidth="1"/>
    <col min="6661" max="6661" width="45.140625" style="4" customWidth="1"/>
    <col min="6662" max="6662" width="34.85546875" style="4" customWidth="1"/>
    <col min="6663" max="6663" width="8.85546875" style="4" customWidth="1"/>
    <col min="6664" max="6664" width="7.85546875" style="4" customWidth="1"/>
    <col min="6665" max="6665" width="8.7109375" style="4" customWidth="1"/>
    <col min="6666" max="6686" width="7.85546875" style="4" customWidth="1"/>
    <col min="6687" max="6687" width="13" style="4" bestFit="1" customWidth="1"/>
    <col min="6688" max="6688" width="13.28515625" style="4" bestFit="1" customWidth="1"/>
    <col min="6689" max="6689" width="26.140625" style="4" customWidth="1"/>
    <col min="6690" max="6690" width="11.42578125" style="4"/>
    <col min="6691" max="6691" width="29.7109375" style="4" customWidth="1"/>
    <col min="6692" max="6912" width="11.42578125" style="4"/>
    <col min="6913" max="6913" width="12.7109375" style="4" customWidth="1"/>
    <col min="6914" max="6914" width="14.42578125" style="4" customWidth="1"/>
    <col min="6915" max="6915" width="49.42578125" style="4" customWidth="1"/>
    <col min="6916" max="6916" width="28.85546875" style="4" customWidth="1"/>
    <col min="6917" max="6917" width="45.140625" style="4" customWidth="1"/>
    <col min="6918" max="6918" width="34.85546875" style="4" customWidth="1"/>
    <col min="6919" max="6919" width="8.85546875" style="4" customWidth="1"/>
    <col min="6920" max="6920" width="7.85546875" style="4" customWidth="1"/>
    <col min="6921" max="6921" width="8.7109375" style="4" customWidth="1"/>
    <col min="6922" max="6942" width="7.85546875" style="4" customWidth="1"/>
    <col min="6943" max="6943" width="13" style="4" bestFit="1" customWidth="1"/>
    <col min="6944" max="6944" width="13.28515625" style="4" bestFit="1" customWidth="1"/>
    <col min="6945" max="6945" width="26.140625" style="4" customWidth="1"/>
    <col min="6946" max="6946" width="11.42578125" style="4"/>
    <col min="6947" max="6947" width="29.7109375" style="4" customWidth="1"/>
    <col min="6948" max="7168" width="11.42578125" style="4"/>
    <col min="7169" max="7169" width="12.7109375" style="4" customWidth="1"/>
    <col min="7170" max="7170" width="14.42578125" style="4" customWidth="1"/>
    <col min="7171" max="7171" width="49.42578125" style="4" customWidth="1"/>
    <col min="7172" max="7172" width="28.85546875" style="4" customWidth="1"/>
    <col min="7173" max="7173" width="45.140625" style="4" customWidth="1"/>
    <col min="7174" max="7174" width="34.85546875" style="4" customWidth="1"/>
    <col min="7175" max="7175" width="8.85546875" style="4" customWidth="1"/>
    <col min="7176" max="7176" width="7.85546875" style="4" customWidth="1"/>
    <col min="7177" max="7177" width="8.7109375" style="4" customWidth="1"/>
    <col min="7178" max="7198" width="7.85546875" style="4" customWidth="1"/>
    <col min="7199" max="7199" width="13" style="4" bestFit="1" customWidth="1"/>
    <col min="7200" max="7200" width="13.28515625" style="4" bestFit="1" customWidth="1"/>
    <col min="7201" max="7201" width="26.140625" style="4" customWidth="1"/>
    <col min="7202" max="7202" width="11.42578125" style="4"/>
    <col min="7203" max="7203" width="29.7109375" style="4" customWidth="1"/>
    <col min="7204" max="7424" width="11.42578125" style="4"/>
    <col min="7425" max="7425" width="12.7109375" style="4" customWidth="1"/>
    <col min="7426" max="7426" width="14.42578125" style="4" customWidth="1"/>
    <col min="7427" max="7427" width="49.42578125" style="4" customWidth="1"/>
    <col min="7428" max="7428" width="28.85546875" style="4" customWidth="1"/>
    <col min="7429" max="7429" width="45.140625" style="4" customWidth="1"/>
    <col min="7430" max="7430" width="34.85546875" style="4" customWidth="1"/>
    <col min="7431" max="7431" width="8.85546875" style="4" customWidth="1"/>
    <col min="7432" max="7432" width="7.85546875" style="4" customWidth="1"/>
    <col min="7433" max="7433" width="8.7109375" style="4" customWidth="1"/>
    <col min="7434" max="7454" width="7.85546875" style="4" customWidth="1"/>
    <col min="7455" max="7455" width="13" style="4" bestFit="1" customWidth="1"/>
    <col min="7456" max="7456" width="13.28515625" style="4" bestFit="1" customWidth="1"/>
    <col min="7457" max="7457" width="26.140625" style="4" customWidth="1"/>
    <col min="7458" max="7458" width="11.42578125" style="4"/>
    <col min="7459" max="7459" width="29.7109375" style="4" customWidth="1"/>
    <col min="7460" max="7680" width="11.42578125" style="4"/>
    <col min="7681" max="7681" width="12.7109375" style="4" customWidth="1"/>
    <col min="7682" max="7682" width="14.42578125" style="4" customWidth="1"/>
    <col min="7683" max="7683" width="49.42578125" style="4" customWidth="1"/>
    <col min="7684" max="7684" width="28.85546875" style="4" customWidth="1"/>
    <col min="7685" max="7685" width="45.140625" style="4" customWidth="1"/>
    <col min="7686" max="7686" width="34.85546875" style="4" customWidth="1"/>
    <col min="7687" max="7687" width="8.85546875" style="4" customWidth="1"/>
    <col min="7688" max="7688" width="7.85546875" style="4" customWidth="1"/>
    <col min="7689" max="7689" width="8.7109375" style="4" customWidth="1"/>
    <col min="7690" max="7710" width="7.85546875" style="4" customWidth="1"/>
    <col min="7711" max="7711" width="13" style="4" bestFit="1" customWidth="1"/>
    <col min="7712" max="7712" width="13.28515625" style="4" bestFit="1" customWidth="1"/>
    <col min="7713" max="7713" width="26.140625" style="4" customWidth="1"/>
    <col min="7714" max="7714" width="11.42578125" style="4"/>
    <col min="7715" max="7715" width="29.7109375" style="4" customWidth="1"/>
    <col min="7716" max="7936" width="11.42578125" style="4"/>
    <col min="7937" max="7937" width="12.7109375" style="4" customWidth="1"/>
    <col min="7938" max="7938" width="14.42578125" style="4" customWidth="1"/>
    <col min="7939" max="7939" width="49.42578125" style="4" customWidth="1"/>
    <col min="7940" max="7940" width="28.85546875" style="4" customWidth="1"/>
    <col min="7941" max="7941" width="45.140625" style="4" customWidth="1"/>
    <col min="7942" max="7942" width="34.85546875" style="4" customWidth="1"/>
    <col min="7943" max="7943" width="8.85546875" style="4" customWidth="1"/>
    <col min="7944" max="7944" width="7.85546875" style="4" customWidth="1"/>
    <col min="7945" max="7945" width="8.7109375" style="4" customWidth="1"/>
    <col min="7946" max="7966" width="7.85546875" style="4" customWidth="1"/>
    <col min="7967" max="7967" width="13" style="4" bestFit="1" customWidth="1"/>
    <col min="7968" max="7968" width="13.28515625" style="4" bestFit="1" customWidth="1"/>
    <col min="7969" max="7969" width="26.140625" style="4" customWidth="1"/>
    <col min="7970" max="7970" width="11.42578125" style="4"/>
    <col min="7971" max="7971" width="29.7109375" style="4" customWidth="1"/>
    <col min="7972" max="8192" width="11.42578125" style="4"/>
    <col min="8193" max="8193" width="12.7109375" style="4" customWidth="1"/>
    <col min="8194" max="8194" width="14.42578125" style="4" customWidth="1"/>
    <col min="8195" max="8195" width="49.42578125" style="4" customWidth="1"/>
    <col min="8196" max="8196" width="28.85546875" style="4" customWidth="1"/>
    <col min="8197" max="8197" width="45.140625" style="4" customWidth="1"/>
    <col min="8198" max="8198" width="34.85546875" style="4" customWidth="1"/>
    <col min="8199" max="8199" width="8.85546875" style="4" customWidth="1"/>
    <col min="8200" max="8200" width="7.85546875" style="4" customWidth="1"/>
    <col min="8201" max="8201" width="8.7109375" style="4" customWidth="1"/>
    <col min="8202" max="8222" width="7.85546875" style="4" customWidth="1"/>
    <col min="8223" max="8223" width="13" style="4" bestFit="1" customWidth="1"/>
    <col min="8224" max="8224" width="13.28515625" style="4" bestFit="1" customWidth="1"/>
    <col min="8225" max="8225" width="26.140625" style="4" customWidth="1"/>
    <col min="8226" max="8226" width="11.42578125" style="4"/>
    <col min="8227" max="8227" width="29.7109375" style="4" customWidth="1"/>
    <col min="8228" max="8448" width="11.42578125" style="4"/>
    <col min="8449" max="8449" width="12.7109375" style="4" customWidth="1"/>
    <col min="8450" max="8450" width="14.42578125" style="4" customWidth="1"/>
    <col min="8451" max="8451" width="49.42578125" style="4" customWidth="1"/>
    <col min="8452" max="8452" width="28.85546875" style="4" customWidth="1"/>
    <col min="8453" max="8453" width="45.140625" style="4" customWidth="1"/>
    <col min="8454" max="8454" width="34.85546875" style="4" customWidth="1"/>
    <col min="8455" max="8455" width="8.85546875" style="4" customWidth="1"/>
    <col min="8456" max="8456" width="7.85546875" style="4" customWidth="1"/>
    <col min="8457" max="8457" width="8.7109375" style="4" customWidth="1"/>
    <col min="8458" max="8478" width="7.85546875" style="4" customWidth="1"/>
    <col min="8479" max="8479" width="13" style="4" bestFit="1" customWidth="1"/>
    <col min="8480" max="8480" width="13.28515625" style="4" bestFit="1" customWidth="1"/>
    <col min="8481" max="8481" width="26.140625" style="4" customWidth="1"/>
    <col min="8482" max="8482" width="11.42578125" style="4"/>
    <col min="8483" max="8483" width="29.7109375" style="4" customWidth="1"/>
    <col min="8484" max="8704" width="11.42578125" style="4"/>
    <col min="8705" max="8705" width="12.7109375" style="4" customWidth="1"/>
    <col min="8706" max="8706" width="14.42578125" style="4" customWidth="1"/>
    <col min="8707" max="8707" width="49.42578125" style="4" customWidth="1"/>
    <col min="8708" max="8708" width="28.85546875" style="4" customWidth="1"/>
    <col min="8709" max="8709" width="45.140625" style="4" customWidth="1"/>
    <col min="8710" max="8710" width="34.85546875" style="4" customWidth="1"/>
    <col min="8711" max="8711" width="8.85546875" style="4" customWidth="1"/>
    <col min="8712" max="8712" width="7.85546875" style="4" customWidth="1"/>
    <col min="8713" max="8713" width="8.7109375" style="4" customWidth="1"/>
    <col min="8714" max="8734" width="7.85546875" style="4" customWidth="1"/>
    <col min="8735" max="8735" width="13" style="4" bestFit="1" customWidth="1"/>
    <col min="8736" max="8736" width="13.28515625" style="4" bestFit="1" customWidth="1"/>
    <col min="8737" max="8737" width="26.140625" style="4" customWidth="1"/>
    <col min="8738" max="8738" width="11.42578125" style="4"/>
    <col min="8739" max="8739" width="29.7109375" style="4" customWidth="1"/>
    <col min="8740" max="8960" width="11.42578125" style="4"/>
    <col min="8961" max="8961" width="12.7109375" style="4" customWidth="1"/>
    <col min="8962" max="8962" width="14.42578125" style="4" customWidth="1"/>
    <col min="8963" max="8963" width="49.42578125" style="4" customWidth="1"/>
    <col min="8964" max="8964" width="28.85546875" style="4" customWidth="1"/>
    <col min="8965" max="8965" width="45.140625" style="4" customWidth="1"/>
    <col min="8966" max="8966" width="34.85546875" style="4" customWidth="1"/>
    <col min="8967" max="8967" width="8.85546875" style="4" customWidth="1"/>
    <col min="8968" max="8968" width="7.85546875" style="4" customWidth="1"/>
    <col min="8969" max="8969" width="8.7109375" style="4" customWidth="1"/>
    <col min="8970" max="8990" width="7.85546875" style="4" customWidth="1"/>
    <col min="8991" max="8991" width="13" style="4" bestFit="1" customWidth="1"/>
    <col min="8992" max="8992" width="13.28515625" style="4" bestFit="1" customWidth="1"/>
    <col min="8993" max="8993" width="26.140625" style="4" customWidth="1"/>
    <col min="8994" max="8994" width="11.42578125" style="4"/>
    <col min="8995" max="8995" width="29.7109375" style="4" customWidth="1"/>
    <col min="8996" max="9216" width="11.42578125" style="4"/>
    <col min="9217" max="9217" width="12.7109375" style="4" customWidth="1"/>
    <col min="9218" max="9218" width="14.42578125" style="4" customWidth="1"/>
    <col min="9219" max="9219" width="49.42578125" style="4" customWidth="1"/>
    <col min="9220" max="9220" width="28.85546875" style="4" customWidth="1"/>
    <col min="9221" max="9221" width="45.140625" style="4" customWidth="1"/>
    <col min="9222" max="9222" width="34.85546875" style="4" customWidth="1"/>
    <col min="9223" max="9223" width="8.85546875" style="4" customWidth="1"/>
    <col min="9224" max="9224" width="7.85546875" style="4" customWidth="1"/>
    <col min="9225" max="9225" width="8.7109375" style="4" customWidth="1"/>
    <col min="9226" max="9246" width="7.85546875" style="4" customWidth="1"/>
    <col min="9247" max="9247" width="13" style="4" bestFit="1" customWidth="1"/>
    <col min="9248" max="9248" width="13.28515625" style="4" bestFit="1" customWidth="1"/>
    <col min="9249" max="9249" width="26.140625" style="4" customWidth="1"/>
    <col min="9250" max="9250" width="11.42578125" style="4"/>
    <col min="9251" max="9251" width="29.7109375" style="4" customWidth="1"/>
    <col min="9252" max="9472" width="11.42578125" style="4"/>
    <col min="9473" max="9473" width="12.7109375" style="4" customWidth="1"/>
    <col min="9474" max="9474" width="14.42578125" style="4" customWidth="1"/>
    <col min="9475" max="9475" width="49.42578125" style="4" customWidth="1"/>
    <col min="9476" max="9476" width="28.85546875" style="4" customWidth="1"/>
    <col min="9477" max="9477" width="45.140625" style="4" customWidth="1"/>
    <col min="9478" max="9478" width="34.85546875" style="4" customWidth="1"/>
    <col min="9479" max="9479" width="8.85546875" style="4" customWidth="1"/>
    <col min="9480" max="9480" width="7.85546875" style="4" customWidth="1"/>
    <col min="9481" max="9481" width="8.7109375" style="4" customWidth="1"/>
    <col min="9482" max="9502" width="7.85546875" style="4" customWidth="1"/>
    <col min="9503" max="9503" width="13" style="4" bestFit="1" customWidth="1"/>
    <col min="9504" max="9504" width="13.28515625" style="4" bestFit="1" customWidth="1"/>
    <col min="9505" max="9505" width="26.140625" style="4" customWidth="1"/>
    <col min="9506" max="9506" width="11.42578125" style="4"/>
    <col min="9507" max="9507" width="29.7109375" style="4" customWidth="1"/>
    <col min="9508" max="9728" width="11.42578125" style="4"/>
    <col min="9729" max="9729" width="12.7109375" style="4" customWidth="1"/>
    <col min="9730" max="9730" width="14.42578125" style="4" customWidth="1"/>
    <col min="9731" max="9731" width="49.42578125" style="4" customWidth="1"/>
    <col min="9732" max="9732" width="28.85546875" style="4" customWidth="1"/>
    <col min="9733" max="9733" width="45.140625" style="4" customWidth="1"/>
    <col min="9734" max="9734" width="34.85546875" style="4" customWidth="1"/>
    <col min="9735" max="9735" width="8.85546875" style="4" customWidth="1"/>
    <col min="9736" max="9736" width="7.85546875" style="4" customWidth="1"/>
    <col min="9737" max="9737" width="8.7109375" style="4" customWidth="1"/>
    <col min="9738" max="9758" width="7.85546875" style="4" customWidth="1"/>
    <col min="9759" max="9759" width="13" style="4" bestFit="1" customWidth="1"/>
    <col min="9760" max="9760" width="13.28515625" style="4" bestFit="1" customWidth="1"/>
    <col min="9761" max="9761" width="26.140625" style="4" customWidth="1"/>
    <col min="9762" max="9762" width="11.42578125" style="4"/>
    <col min="9763" max="9763" width="29.7109375" style="4" customWidth="1"/>
    <col min="9764" max="9984" width="11.42578125" style="4"/>
    <col min="9985" max="9985" width="12.7109375" style="4" customWidth="1"/>
    <col min="9986" max="9986" width="14.42578125" style="4" customWidth="1"/>
    <col min="9987" max="9987" width="49.42578125" style="4" customWidth="1"/>
    <col min="9988" max="9988" width="28.85546875" style="4" customWidth="1"/>
    <col min="9989" max="9989" width="45.140625" style="4" customWidth="1"/>
    <col min="9990" max="9990" width="34.85546875" style="4" customWidth="1"/>
    <col min="9991" max="9991" width="8.85546875" style="4" customWidth="1"/>
    <col min="9992" max="9992" width="7.85546875" style="4" customWidth="1"/>
    <col min="9993" max="9993" width="8.7109375" style="4" customWidth="1"/>
    <col min="9994" max="10014" width="7.85546875" style="4" customWidth="1"/>
    <col min="10015" max="10015" width="13" style="4" bestFit="1" customWidth="1"/>
    <col min="10016" max="10016" width="13.28515625" style="4" bestFit="1" customWidth="1"/>
    <col min="10017" max="10017" width="26.140625" style="4" customWidth="1"/>
    <col min="10018" max="10018" width="11.42578125" style="4"/>
    <col min="10019" max="10019" width="29.7109375" style="4" customWidth="1"/>
    <col min="10020" max="10240" width="11.42578125" style="4"/>
    <col min="10241" max="10241" width="12.7109375" style="4" customWidth="1"/>
    <col min="10242" max="10242" width="14.42578125" style="4" customWidth="1"/>
    <col min="10243" max="10243" width="49.42578125" style="4" customWidth="1"/>
    <col min="10244" max="10244" width="28.85546875" style="4" customWidth="1"/>
    <col min="10245" max="10245" width="45.140625" style="4" customWidth="1"/>
    <col min="10246" max="10246" width="34.85546875" style="4" customWidth="1"/>
    <col min="10247" max="10247" width="8.85546875" style="4" customWidth="1"/>
    <col min="10248" max="10248" width="7.85546875" style="4" customWidth="1"/>
    <col min="10249" max="10249" width="8.7109375" style="4" customWidth="1"/>
    <col min="10250" max="10270" width="7.85546875" style="4" customWidth="1"/>
    <col min="10271" max="10271" width="13" style="4" bestFit="1" customWidth="1"/>
    <col min="10272" max="10272" width="13.28515625" style="4" bestFit="1" customWidth="1"/>
    <col min="10273" max="10273" width="26.140625" style="4" customWidth="1"/>
    <col min="10274" max="10274" width="11.42578125" style="4"/>
    <col min="10275" max="10275" width="29.7109375" style="4" customWidth="1"/>
    <col min="10276" max="10496" width="11.42578125" style="4"/>
    <col min="10497" max="10497" width="12.7109375" style="4" customWidth="1"/>
    <col min="10498" max="10498" width="14.42578125" style="4" customWidth="1"/>
    <col min="10499" max="10499" width="49.42578125" style="4" customWidth="1"/>
    <col min="10500" max="10500" width="28.85546875" style="4" customWidth="1"/>
    <col min="10501" max="10501" width="45.140625" style="4" customWidth="1"/>
    <col min="10502" max="10502" width="34.85546875" style="4" customWidth="1"/>
    <col min="10503" max="10503" width="8.85546875" style="4" customWidth="1"/>
    <col min="10504" max="10504" width="7.85546875" style="4" customWidth="1"/>
    <col min="10505" max="10505" width="8.7109375" style="4" customWidth="1"/>
    <col min="10506" max="10526" width="7.85546875" style="4" customWidth="1"/>
    <col min="10527" max="10527" width="13" style="4" bestFit="1" customWidth="1"/>
    <col min="10528" max="10528" width="13.28515625" style="4" bestFit="1" customWidth="1"/>
    <col min="10529" max="10529" width="26.140625" style="4" customWidth="1"/>
    <col min="10530" max="10530" width="11.42578125" style="4"/>
    <col min="10531" max="10531" width="29.7109375" style="4" customWidth="1"/>
    <col min="10532" max="10752" width="11.42578125" style="4"/>
    <col min="10753" max="10753" width="12.7109375" style="4" customWidth="1"/>
    <col min="10754" max="10754" width="14.42578125" style="4" customWidth="1"/>
    <col min="10755" max="10755" width="49.42578125" style="4" customWidth="1"/>
    <col min="10756" max="10756" width="28.85546875" style="4" customWidth="1"/>
    <col min="10757" max="10757" width="45.140625" style="4" customWidth="1"/>
    <col min="10758" max="10758" width="34.85546875" style="4" customWidth="1"/>
    <col min="10759" max="10759" width="8.85546875" style="4" customWidth="1"/>
    <col min="10760" max="10760" width="7.85546875" style="4" customWidth="1"/>
    <col min="10761" max="10761" width="8.7109375" style="4" customWidth="1"/>
    <col min="10762" max="10782" width="7.85546875" style="4" customWidth="1"/>
    <col min="10783" max="10783" width="13" style="4" bestFit="1" customWidth="1"/>
    <col min="10784" max="10784" width="13.28515625" style="4" bestFit="1" customWidth="1"/>
    <col min="10785" max="10785" width="26.140625" style="4" customWidth="1"/>
    <col min="10786" max="10786" width="11.42578125" style="4"/>
    <col min="10787" max="10787" width="29.7109375" style="4" customWidth="1"/>
    <col min="10788" max="11008" width="11.42578125" style="4"/>
    <col min="11009" max="11009" width="12.7109375" style="4" customWidth="1"/>
    <col min="11010" max="11010" width="14.42578125" style="4" customWidth="1"/>
    <col min="11011" max="11011" width="49.42578125" style="4" customWidth="1"/>
    <col min="11012" max="11012" width="28.85546875" style="4" customWidth="1"/>
    <col min="11013" max="11013" width="45.140625" style="4" customWidth="1"/>
    <col min="11014" max="11014" width="34.85546875" style="4" customWidth="1"/>
    <col min="11015" max="11015" width="8.85546875" style="4" customWidth="1"/>
    <col min="11016" max="11016" width="7.85546875" style="4" customWidth="1"/>
    <col min="11017" max="11017" width="8.7109375" style="4" customWidth="1"/>
    <col min="11018" max="11038" width="7.85546875" style="4" customWidth="1"/>
    <col min="11039" max="11039" width="13" style="4" bestFit="1" customWidth="1"/>
    <col min="11040" max="11040" width="13.28515625" style="4" bestFit="1" customWidth="1"/>
    <col min="11041" max="11041" width="26.140625" style="4" customWidth="1"/>
    <col min="11042" max="11042" width="11.42578125" style="4"/>
    <col min="11043" max="11043" width="29.7109375" style="4" customWidth="1"/>
    <col min="11044" max="11264" width="11.42578125" style="4"/>
    <col min="11265" max="11265" width="12.7109375" style="4" customWidth="1"/>
    <col min="11266" max="11266" width="14.42578125" style="4" customWidth="1"/>
    <col min="11267" max="11267" width="49.42578125" style="4" customWidth="1"/>
    <col min="11268" max="11268" width="28.85546875" style="4" customWidth="1"/>
    <col min="11269" max="11269" width="45.140625" style="4" customWidth="1"/>
    <col min="11270" max="11270" width="34.85546875" style="4" customWidth="1"/>
    <col min="11271" max="11271" width="8.85546875" style="4" customWidth="1"/>
    <col min="11272" max="11272" width="7.85546875" style="4" customWidth="1"/>
    <col min="11273" max="11273" width="8.7109375" style="4" customWidth="1"/>
    <col min="11274" max="11294" width="7.85546875" style="4" customWidth="1"/>
    <col min="11295" max="11295" width="13" style="4" bestFit="1" customWidth="1"/>
    <col min="11296" max="11296" width="13.28515625" style="4" bestFit="1" customWidth="1"/>
    <col min="11297" max="11297" width="26.140625" style="4" customWidth="1"/>
    <col min="11298" max="11298" width="11.42578125" style="4"/>
    <col min="11299" max="11299" width="29.7109375" style="4" customWidth="1"/>
    <col min="11300" max="11520" width="11.42578125" style="4"/>
    <col min="11521" max="11521" width="12.7109375" style="4" customWidth="1"/>
    <col min="11522" max="11522" width="14.42578125" style="4" customWidth="1"/>
    <col min="11523" max="11523" width="49.42578125" style="4" customWidth="1"/>
    <col min="11524" max="11524" width="28.85546875" style="4" customWidth="1"/>
    <col min="11525" max="11525" width="45.140625" style="4" customWidth="1"/>
    <col min="11526" max="11526" width="34.85546875" style="4" customWidth="1"/>
    <col min="11527" max="11527" width="8.85546875" style="4" customWidth="1"/>
    <col min="11528" max="11528" width="7.85546875" style="4" customWidth="1"/>
    <col min="11529" max="11529" width="8.7109375" style="4" customWidth="1"/>
    <col min="11530" max="11550" width="7.85546875" style="4" customWidth="1"/>
    <col min="11551" max="11551" width="13" style="4" bestFit="1" customWidth="1"/>
    <col min="11552" max="11552" width="13.28515625" style="4" bestFit="1" customWidth="1"/>
    <col min="11553" max="11553" width="26.140625" style="4" customWidth="1"/>
    <col min="11554" max="11554" width="11.42578125" style="4"/>
    <col min="11555" max="11555" width="29.7109375" style="4" customWidth="1"/>
    <col min="11556" max="11776" width="11.42578125" style="4"/>
    <col min="11777" max="11777" width="12.7109375" style="4" customWidth="1"/>
    <col min="11778" max="11778" width="14.42578125" style="4" customWidth="1"/>
    <col min="11779" max="11779" width="49.42578125" style="4" customWidth="1"/>
    <col min="11780" max="11780" width="28.85546875" style="4" customWidth="1"/>
    <col min="11781" max="11781" width="45.140625" style="4" customWidth="1"/>
    <col min="11782" max="11782" width="34.85546875" style="4" customWidth="1"/>
    <col min="11783" max="11783" width="8.85546875" style="4" customWidth="1"/>
    <col min="11784" max="11784" width="7.85546875" style="4" customWidth="1"/>
    <col min="11785" max="11785" width="8.7109375" style="4" customWidth="1"/>
    <col min="11786" max="11806" width="7.85546875" style="4" customWidth="1"/>
    <col min="11807" max="11807" width="13" style="4" bestFit="1" customWidth="1"/>
    <col min="11808" max="11808" width="13.28515625" style="4" bestFit="1" customWidth="1"/>
    <col min="11809" max="11809" width="26.140625" style="4" customWidth="1"/>
    <col min="11810" max="11810" width="11.42578125" style="4"/>
    <col min="11811" max="11811" width="29.7109375" style="4" customWidth="1"/>
    <col min="11812" max="12032" width="11.42578125" style="4"/>
    <col min="12033" max="12033" width="12.7109375" style="4" customWidth="1"/>
    <col min="12034" max="12034" width="14.42578125" style="4" customWidth="1"/>
    <col min="12035" max="12035" width="49.42578125" style="4" customWidth="1"/>
    <col min="12036" max="12036" width="28.85546875" style="4" customWidth="1"/>
    <col min="12037" max="12037" width="45.140625" style="4" customWidth="1"/>
    <col min="12038" max="12038" width="34.85546875" style="4" customWidth="1"/>
    <col min="12039" max="12039" width="8.85546875" style="4" customWidth="1"/>
    <col min="12040" max="12040" width="7.85546875" style="4" customWidth="1"/>
    <col min="12041" max="12041" width="8.7109375" style="4" customWidth="1"/>
    <col min="12042" max="12062" width="7.85546875" style="4" customWidth="1"/>
    <col min="12063" max="12063" width="13" style="4" bestFit="1" customWidth="1"/>
    <col min="12064" max="12064" width="13.28515625" style="4" bestFit="1" customWidth="1"/>
    <col min="12065" max="12065" width="26.140625" style="4" customWidth="1"/>
    <col min="12066" max="12066" width="11.42578125" style="4"/>
    <col min="12067" max="12067" width="29.7109375" style="4" customWidth="1"/>
    <col min="12068" max="12288" width="11.42578125" style="4"/>
    <col min="12289" max="12289" width="12.7109375" style="4" customWidth="1"/>
    <col min="12290" max="12290" width="14.42578125" style="4" customWidth="1"/>
    <col min="12291" max="12291" width="49.42578125" style="4" customWidth="1"/>
    <col min="12292" max="12292" width="28.85546875" style="4" customWidth="1"/>
    <col min="12293" max="12293" width="45.140625" style="4" customWidth="1"/>
    <col min="12294" max="12294" width="34.85546875" style="4" customWidth="1"/>
    <col min="12295" max="12295" width="8.85546875" style="4" customWidth="1"/>
    <col min="12296" max="12296" width="7.85546875" style="4" customWidth="1"/>
    <col min="12297" max="12297" width="8.7109375" style="4" customWidth="1"/>
    <col min="12298" max="12318" width="7.85546875" style="4" customWidth="1"/>
    <col min="12319" max="12319" width="13" style="4" bestFit="1" customWidth="1"/>
    <col min="12320" max="12320" width="13.28515625" style="4" bestFit="1" customWidth="1"/>
    <col min="12321" max="12321" width="26.140625" style="4" customWidth="1"/>
    <col min="12322" max="12322" width="11.42578125" style="4"/>
    <col min="12323" max="12323" width="29.7109375" style="4" customWidth="1"/>
    <col min="12324" max="12544" width="11.42578125" style="4"/>
    <col min="12545" max="12545" width="12.7109375" style="4" customWidth="1"/>
    <col min="12546" max="12546" width="14.42578125" style="4" customWidth="1"/>
    <col min="12547" max="12547" width="49.42578125" style="4" customWidth="1"/>
    <col min="12548" max="12548" width="28.85546875" style="4" customWidth="1"/>
    <col min="12549" max="12549" width="45.140625" style="4" customWidth="1"/>
    <col min="12550" max="12550" width="34.85546875" style="4" customWidth="1"/>
    <col min="12551" max="12551" width="8.85546875" style="4" customWidth="1"/>
    <col min="12552" max="12552" width="7.85546875" style="4" customWidth="1"/>
    <col min="12553" max="12553" width="8.7109375" style="4" customWidth="1"/>
    <col min="12554" max="12574" width="7.85546875" style="4" customWidth="1"/>
    <col min="12575" max="12575" width="13" style="4" bestFit="1" customWidth="1"/>
    <col min="12576" max="12576" width="13.28515625" style="4" bestFit="1" customWidth="1"/>
    <col min="12577" max="12577" width="26.140625" style="4" customWidth="1"/>
    <col min="12578" max="12578" width="11.42578125" style="4"/>
    <col min="12579" max="12579" width="29.7109375" style="4" customWidth="1"/>
    <col min="12580" max="12800" width="11.42578125" style="4"/>
    <col min="12801" max="12801" width="12.7109375" style="4" customWidth="1"/>
    <col min="12802" max="12802" width="14.42578125" style="4" customWidth="1"/>
    <col min="12803" max="12803" width="49.42578125" style="4" customWidth="1"/>
    <col min="12804" max="12804" width="28.85546875" style="4" customWidth="1"/>
    <col min="12805" max="12805" width="45.140625" style="4" customWidth="1"/>
    <col min="12806" max="12806" width="34.85546875" style="4" customWidth="1"/>
    <col min="12807" max="12807" width="8.85546875" style="4" customWidth="1"/>
    <col min="12808" max="12808" width="7.85546875" style="4" customWidth="1"/>
    <col min="12809" max="12809" width="8.7109375" style="4" customWidth="1"/>
    <col min="12810" max="12830" width="7.85546875" style="4" customWidth="1"/>
    <col min="12831" max="12831" width="13" style="4" bestFit="1" customWidth="1"/>
    <col min="12832" max="12832" width="13.28515625" style="4" bestFit="1" customWidth="1"/>
    <col min="12833" max="12833" width="26.140625" style="4" customWidth="1"/>
    <col min="12834" max="12834" width="11.42578125" style="4"/>
    <col min="12835" max="12835" width="29.7109375" style="4" customWidth="1"/>
    <col min="12836" max="13056" width="11.42578125" style="4"/>
    <col min="13057" max="13057" width="12.7109375" style="4" customWidth="1"/>
    <col min="13058" max="13058" width="14.42578125" style="4" customWidth="1"/>
    <col min="13059" max="13059" width="49.42578125" style="4" customWidth="1"/>
    <col min="13060" max="13060" width="28.85546875" style="4" customWidth="1"/>
    <col min="13061" max="13061" width="45.140625" style="4" customWidth="1"/>
    <col min="13062" max="13062" width="34.85546875" style="4" customWidth="1"/>
    <col min="13063" max="13063" width="8.85546875" style="4" customWidth="1"/>
    <col min="13064" max="13064" width="7.85546875" style="4" customWidth="1"/>
    <col min="13065" max="13065" width="8.7109375" style="4" customWidth="1"/>
    <col min="13066" max="13086" width="7.85546875" style="4" customWidth="1"/>
    <col min="13087" max="13087" width="13" style="4" bestFit="1" customWidth="1"/>
    <col min="13088" max="13088" width="13.28515625" style="4" bestFit="1" customWidth="1"/>
    <col min="13089" max="13089" width="26.140625" style="4" customWidth="1"/>
    <col min="13090" max="13090" width="11.42578125" style="4"/>
    <col min="13091" max="13091" width="29.7109375" style="4" customWidth="1"/>
    <col min="13092" max="13312" width="11.42578125" style="4"/>
    <col min="13313" max="13313" width="12.7109375" style="4" customWidth="1"/>
    <col min="13314" max="13314" width="14.42578125" style="4" customWidth="1"/>
    <col min="13315" max="13315" width="49.42578125" style="4" customWidth="1"/>
    <col min="13316" max="13316" width="28.85546875" style="4" customWidth="1"/>
    <col min="13317" max="13317" width="45.140625" style="4" customWidth="1"/>
    <col min="13318" max="13318" width="34.85546875" style="4" customWidth="1"/>
    <col min="13319" max="13319" width="8.85546875" style="4" customWidth="1"/>
    <col min="13320" max="13320" width="7.85546875" style="4" customWidth="1"/>
    <col min="13321" max="13321" width="8.7109375" style="4" customWidth="1"/>
    <col min="13322" max="13342" width="7.85546875" style="4" customWidth="1"/>
    <col min="13343" max="13343" width="13" style="4" bestFit="1" customWidth="1"/>
    <col min="13344" max="13344" width="13.28515625" style="4" bestFit="1" customWidth="1"/>
    <col min="13345" max="13345" width="26.140625" style="4" customWidth="1"/>
    <col min="13346" max="13346" width="11.42578125" style="4"/>
    <col min="13347" max="13347" width="29.7109375" style="4" customWidth="1"/>
    <col min="13348" max="13568" width="11.42578125" style="4"/>
    <col min="13569" max="13569" width="12.7109375" style="4" customWidth="1"/>
    <col min="13570" max="13570" width="14.42578125" style="4" customWidth="1"/>
    <col min="13571" max="13571" width="49.42578125" style="4" customWidth="1"/>
    <col min="13572" max="13572" width="28.85546875" style="4" customWidth="1"/>
    <col min="13573" max="13573" width="45.140625" style="4" customWidth="1"/>
    <col min="13574" max="13574" width="34.85546875" style="4" customWidth="1"/>
    <col min="13575" max="13575" width="8.85546875" style="4" customWidth="1"/>
    <col min="13576" max="13576" width="7.85546875" style="4" customWidth="1"/>
    <col min="13577" max="13577" width="8.7109375" style="4" customWidth="1"/>
    <col min="13578" max="13598" width="7.85546875" style="4" customWidth="1"/>
    <col min="13599" max="13599" width="13" style="4" bestFit="1" customWidth="1"/>
    <col min="13600" max="13600" width="13.28515625" style="4" bestFit="1" customWidth="1"/>
    <col min="13601" max="13601" width="26.140625" style="4" customWidth="1"/>
    <col min="13602" max="13602" width="11.42578125" style="4"/>
    <col min="13603" max="13603" width="29.7109375" style="4" customWidth="1"/>
    <col min="13604" max="13824" width="11.42578125" style="4"/>
    <col min="13825" max="13825" width="12.7109375" style="4" customWidth="1"/>
    <col min="13826" max="13826" width="14.42578125" style="4" customWidth="1"/>
    <col min="13827" max="13827" width="49.42578125" style="4" customWidth="1"/>
    <col min="13828" max="13828" width="28.85546875" style="4" customWidth="1"/>
    <col min="13829" max="13829" width="45.140625" style="4" customWidth="1"/>
    <col min="13830" max="13830" width="34.85546875" style="4" customWidth="1"/>
    <col min="13831" max="13831" width="8.85546875" style="4" customWidth="1"/>
    <col min="13832" max="13832" width="7.85546875" style="4" customWidth="1"/>
    <col min="13833" max="13833" width="8.7109375" style="4" customWidth="1"/>
    <col min="13834" max="13854" width="7.85546875" style="4" customWidth="1"/>
    <col min="13855" max="13855" width="13" style="4" bestFit="1" customWidth="1"/>
    <col min="13856" max="13856" width="13.28515625" style="4" bestFit="1" customWidth="1"/>
    <col min="13857" max="13857" width="26.140625" style="4" customWidth="1"/>
    <col min="13858" max="13858" width="11.42578125" style="4"/>
    <col min="13859" max="13859" width="29.7109375" style="4" customWidth="1"/>
    <col min="13860" max="14080" width="11.42578125" style="4"/>
    <col min="14081" max="14081" width="12.7109375" style="4" customWidth="1"/>
    <col min="14082" max="14082" width="14.42578125" style="4" customWidth="1"/>
    <col min="14083" max="14083" width="49.42578125" style="4" customWidth="1"/>
    <col min="14084" max="14084" width="28.85546875" style="4" customWidth="1"/>
    <col min="14085" max="14085" width="45.140625" style="4" customWidth="1"/>
    <col min="14086" max="14086" width="34.85546875" style="4" customWidth="1"/>
    <col min="14087" max="14087" width="8.85546875" style="4" customWidth="1"/>
    <col min="14088" max="14088" width="7.85546875" style="4" customWidth="1"/>
    <col min="14089" max="14089" width="8.7109375" style="4" customWidth="1"/>
    <col min="14090" max="14110" width="7.85546875" style="4" customWidth="1"/>
    <col min="14111" max="14111" width="13" style="4" bestFit="1" customWidth="1"/>
    <col min="14112" max="14112" width="13.28515625" style="4" bestFit="1" customWidth="1"/>
    <col min="14113" max="14113" width="26.140625" style="4" customWidth="1"/>
    <col min="14114" max="14114" width="11.42578125" style="4"/>
    <col min="14115" max="14115" width="29.7109375" style="4" customWidth="1"/>
    <col min="14116" max="14336" width="11.42578125" style="4"/>
    <col min="14337" max="14337" width="12.7109375" style="4" customWidth="1"/>
    <col min="14338" max="14338" width="14.42578125" style="4" customWidth="1"/>
    <col min="14339" max="14339" width="49.42578125" style="4" customWidth="1"/>
    <col min="14340" max="14340" width="28.85546875" style="4" customWidth="1"/>
    <col min="14341" max="14341" width="45.140625" style="4" customWidth="1"/>
    <col min="14342" max="14342" width="34.85546875" style="4" customWidth="1"/>
    <col min="14343" max="14343" width="8.85546875" style="4" customWidth="1"/>
    <col min="14344" max="14344" width="7.85546875" style="4" customWidth="1"/>
    <col min="14345" max="14345" width="8.7109375" style="4" customWidth="1"/>
    <col min="14346" max="14366" width="7.85546875" style="4" customWidth="1"/>
    <col min="14367" max="14367" width="13" style="4" bestFit="1" customWidth="1"/>
    <col min="14368" max="14368" width="13.28515625" style="4" bestFit="1" customWidth="1"/>
    <col min="14369" max="14369" width="26.140625" style="4" customWidth="1"/>
    <col min="14370" max="14370" width="11.42578125" style="4"/>
    <col min="14371" max="14371" width="29.7109375" style="4" customWidth="1"/>
    <col min="14372" max="14592" width="11.42578125" style="4"/>
    <col min="14593" max="14593" width="12.7109375" style="4" customWidth="1"/>
    <col min="14594" max="14594" width="14.42578125" style="4" customWidth="1"/>
    <col min="14595" max="14595" width="49.42578125" style="4" customWidth="1"/>
    <col min="14596" max="14596" width="28.85546875" style="4" customWidth="1"/>
    <col min="14597" max="14597" width="45.140625" style="4" customWidth="1"/>
    <col min="14598" max="14598" width="34.85546875" style="4" customWidth="1"/>
    <col min="14599" max="14599" width="8.85546875" style="4" customWidth="1"/>
    <col min="14600" max="14600" width="7.85546875" style="4" customWidth="1"/>
    <col min="14601" max="14601" width="8.7109375" style="4" customWidth="1"/>
    <col min="14602" max="14622" width="7.85546875" style="4" customWidth="1"/>
    <col min="14623" max="14623" width="13" style="4" bestFit="1" customWidth="1"/>
    <col min="14624" max="14624" width="13.28515625" style="4" bestFit="1" customWidth="1"/>
    <col min="14625" max="14625" width="26.140625" style="4" customWidth="1"/>
    <col min="14626" max="14626" width="11.42578125" style="4"/>
    <col min="14627" max="14627" width="29.7109375" style="4" customWidth="1"/>
    <col min="14628" max="14848" width="11.42578125" style="4"/>
    <col min="14849" max="14849" width="12.7109375" style="4" customWidth="1"/>
    <col min="14850" max="14850" width="14.42578125" style="4" customWidth="1"/>
    <col min="14851" max="14851" width="49.42578125" style="4" customWidth="1"/>
    <col min="14852" max="14852" width="28.85546875" style="4" customWidth="1"/>
    <col min="14853" max="14853" width="45.140625" style="4" customWidth="1"/>
    <col min="14854" max="14854" width="34.85546875" style="4" customWidth="1"/>
    <col min="14855" max="14855" width="8.85546875" style="4" customWidth="1"/>
    <col min="14856" max="14856" width="7.85546875" style="4" customWidth="1"/>
    <col min="14857" max="14857" width="8.7109375" style="4" customWidth="1"/>
    <col min="14858" max="14878" width="7.85546875" style="4" customWidth="1"/>
    <col min="14879" max="14879" width="13" style="4" bestFit="1" customWidth="1"/>
    <col min="14880" max="14880" width="13.28515625" style="4" bestFit="1" customWidth="1"/>
    <col min="14881" max="14881" width="26.140625" style="4" customWidth="1"/>
    <col min="14882" max="14882" width="11.42578125" style="4"/>
    <col min="14883" max="14883" width="29.7109375" style="4" customWidth="1"/>
    <col min="14884" max="15104" width="11.42578125" style="4"/>
    <col min="15105" max="15105" width="12.7109375" style="4" customWidth="1"/>
    <col min="15106" max="15106" width="14.42578125" style="4" customWidth="1"/>
    <col min="15107" max="15107" width="49.42578125" style="4" customWidth="1"/>
    <col min="15108" max="15108" width="28.85546875" style="4" customWidth="1"/>
    <col min="15109" max="15109" width="45.140625" style="4" customWidth="1"/>
    <col min="15110" max="15110" width="34.85546875" style="4" customWidth="1"/>
    <col min="15111" max="15111" width="8.85546875" style="4" customWidth="1"/>
    <col min="15112" max="15112" width="7.85546875" style="4" customWidth="1"/>
    <col min="15113" max="15113" width="8.7109375" style="4" customWidth="1"/>
    <col min="15114" max="15134" width="7.85546875" style="4" customWidth="1"/>
    <col min="15135" max="15135" width="13" style="4" bestFit="1" customWidth="1"/>
    <col min="15136" max="15136" width="13.28515625" style="4" bestFit="1" customWidth="1"/>
    <col min="15137" max="15137" width="26.140625" style="4" customWidth="1"/>
    <col min="15138" max="15138" width="11.42578125" style="4"/>
    <col min="15139" max="15139" width="29.7109375" style="4" customWidth="1"/>
    <col min="15140" max="15360" width="11.42578125" style="4"/>
    <col min="15361" max="15361" width="12.7109375" style="4" customWidth="1"/>
    <col min="15362" max="15362" width="14.42578125" style="4" customWidth="1"/>
    <col min="15363" max="15363" width="49.42578125" style="4" customWidth="1"/>
    <col min="15364" max="15364" width="28.85546875" style="4" customWidth="1"/>
    <col min="15365" max="15365" width="45.140625" style="4" customWidth="1"/>
    <col min="15366" max="15366" width="34.85546875" style="4" customWidth="1"/>
    <col min="15367" max="15367" width="8.85546875" style="4" customWidth="1"/>
    <col min="15368" max="15368" width="7.85546875" style="4" customWidth="1"/>
    <col min="15369" max="15369" width="8.7109375" style="4" customWidth="1"/>
    <col min="15370" max="15390" width="7.85546875" style="4" customWidth="1"/>
    <col min="15391" max="15391" width="13" style="4" bestFit="1" customWidth="1"/>
    <col min="15392" max="15392" width="13.28515625" style="4" bestFit="1" customWidth="1"/>
    <col min="15393" max="15393" width="26.140625" style="4" customWidth="1"/>
    <col min="15394" max="15394" width="11.42578125" style="4"/>
    <col min="15395" max="15395" width="29.7109375" style="4" customWidth="1"/>
    <col min="15396" max="15616" width="11.42578125" style="4"/>
    <col min="15617" max="15617" width="12.7109375" style="4" customWidth="1"/>
    <col min="15618" max="15618" width="14.42578125" style="4" customWidth="1"/>
    <col min="15619" max="15619" width="49.42578125" style="4" customWidth="1"/>
    <col min="15620" max="15620" width="28.85546875" style="4" customWidth="1"/>
    <col min="15621" max="15621" width="45.140625" style="4" customWidth="1"/>
    <col min="15622" max="15622" width="34.85546875" style="4" customWidth="1"/>
    <col min="15623" max="15623" width="8.85546875" style="4" customWidth="1"/>
    <col min="15624" max="15624" width="7.85546875" style="4" customWidth="1"/>
    <col min="15625" max="15625" width="8.7109375" style="4" customWidth="1"/>
    <col min="15626" max="15646" width="7.85546875" style="4" customWidth="1"/>
    <col min="15647" max="15647" width="13" style="4" bestFit="1" customWidth="1"/>
    <col min="15648" max="15648" width="13.28515625" style="4" bestFit="1" customWidth="1"/>
    <col min="15649" max="15649" width="26.140625" style="4" customWidth="1"/>
    <col min="15650" max="15650" width="11.42578125" style="4"/>
    <col min="15651" max="15651" width="29.7109375" style="4" customWidth="1"/>
    <col min="15652" max="15872" width="11.42578125" style="4"/>
    <col min="15873" max="15873" width="12.7109375" style="4" customWidth="1"/>
    <col min="15874" max="15874" width="14.42578125" style="4" customWidth="1"/>
    <col min="15875" max="15875" width="49.42578125" style="4" customWidth="1"/>
    <col min="15876" max="15876" width="28.85546875" style="4" customWidth="1"/>
    <col min="15877" max="15877" width="45.140625" style="4" customWidth="1"/>
    <col min="15878" max="15878" width="34.85546875" style="4" customWidth="1"/>
    <col min="15879" max="15879" width="8.85546875" style="4" customWidth="1"/>
    <col min="15880" max="15880" width="7.85546875" style="4" customWidth="1"/>
    <col min="15881" max="15881" width="8.7109375" style="4" customWidth="1"/>
    <col min="15882" max="15902" width="7.85546875" style="4" customWidth="1"/>
    <col min="15903" max="15903" width="13" style="4" bestFit="1" customWidth="1"/>
    <col min="15904" max="15904" width="13.28515625" style="4" bestFit="1" customWidth="1"/>
    <col min="15905" max="15905" width="26.140625" style="4" customWidth="1"/>
    <col min="15906" max="15906" width="11.42578125" style="4"/>
    <col min="15907" max="15907" width="29.7109375" style="4" customWidth="1"/>
    <col min="15908" max="16128" width="11.42578125" style="4"/>
    <col min="16129" max="16129" width="12.7109375" style="4" customWidth="1"/>
    <col min="16130" max="16130" width="14.42578125" style="4" customWidth="1"/>
    <col min="16131" max="16131" width="49.42578125" style="4" customWidth="1"/>
    <col min="16132" max="16132" width="28.85546875" style="4" customWidth="1"/>
    <col min="16133" max="16133" width="45.140625" style="4" customWidth="1"/>
    <col min="16134" max="16134" width="34.85546875" style="4" customWidth="1"/>
    <col min="16135" max="16135" width="8.85546875" style="4" customWidth="1"/>
    <col min="16136" max="16136" width="7.85546875" style="4" customWidth="1"/>
    <col min="16137" max="16137" width="8.7109375" style="4" customWidth="1"/>
    <col min="16138" max="16158" width="7.85546875" style="4" customWidth="1"/>
    <col min="16159" max="16159" width="13" style="4" bestFit="1" customWidth="1"/>
    <col min="16160" max="16160" width="13.28515625" style="4" bestFit="1" customWidth="1"/>
    <col min="16161" max="16161" width="26.140625" style="4" customWidth="1"/>
    <col min="16162" max="16162" width="11.42578125" style="4"/>
    <col min="16163" max="16163" width="29.7109375" style="4" customWidth="1"/>
    <col min="16164" max="16384" width="11.42578125" style="4"/>
  </cols>
  <sheetData>
    <row r="1" spans="1:241" ht="30.75" customHeight="1" thickBot="1" x14ac:dyDescent="0.25">
      <c r="A1" s="80"/>
      <c r="B1" s="81"/>
      <c r="C1" s="90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2"/>
      <c r="AI1" s="99"/>
    </row>
    <row r="2" spans="1:241" ht="30.75" customHeight="1" thickBot="1" x14ac:dyDescent="0.25">
      <c r="A2" s="82"/>
      <c r="B2" s="83"/>
      <c r="C2" s="90" t="s">
        <v>46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2"/>
      <c r="AI2" s="100"/>
    </row>
    <row r="3" spans="1:241" ht="30.75" customHeight="1" thickBot="1" x14ac:dyDescent="0.25">
      <c r="A3" s="84"/>
      <c r="B3" s="85"/>
      <c r="C3" s="87" t="s">
        <v>1</v>
      </c>
      <c r="D3" s="88"/>
      <c r="E3" s="88"/>
      <c r="F3" s="88"/>
      <c r="G3" s="88"/>
      <c r="H3" s="88"/>
      <c r="I3" s="88"/>
      <c r="J3" s="88"/>
      <c r="K3" s="88"/>
      <c r="L3" s="88"/>
      <c r="M3" s="89"/>
      <c r="N3" s="93" t="s">
        <v>47</v>
      </c>
      <c r="O3" s="94"/>
      <c r="P3" s="94"/>
      <c r="Q3" s="94"/>
      <c r="R3" s="94"/>
      <c r="S3" s="94"/>
      <c r="T3" s="94"/>
      <c r="U3" s="94"/>
      <c r="V3" s="94"/>
      <c r="W3" s="94"/>
      <c r="X3" s="95"/>
      <c r="Y3" s="96" t="s">
        <v>2</v>
      </c>
      <c r="Z3" s="97"/>
      <c r="AA3" s="97"/>
      <c r="AB3" s="97"/>
      <c r="AC3" s="97"/>
      <c r="AD3" s="97"/>
      <c r="AE3" s="97"/>
      <c r="AF3" s="97"/>
      <c r="AG3" s="97"/>
      <c r="AH3" s="98"/>
      <c r="AI3" s="101"/>
    </row>
    <row r="4" spans="1:241" ht="12.75" x14ac:dyDescent="0.2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</row>
    <row r="5" spans="1:241" ht="21" x14ac:dyDescent="0.35">
      <c r="A5" s="77" t="s">
        <v>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</row>
    <row r="6" spans="1:241" ht="18.75" customHeight="1" x14ac:dyDescent="0.3">
      <c r="A6" s="4"/>
      <c r="B6" s="5" t="s">
        <v>4</v>
      </c>
      <c r="C6" s="6"/>
      <c r="D6" s="7"/>
      <c r="E6" s="7"/>
      <c r="F6" s="8"/>
      <c r="H6" s="9"/>
      <c r="I6" s="10" t="s">
        <v>5</v>
      </c>
      <c r="J6" s="10"/>
      <c r="L6" s="11"/>
      <c r="M6" s="10" t="s">
        <v>6</v>
      </c>
      <c r="N6" s="12"/>
      <c r="P6" s="4"/>
      <c r="Q6" s="4"/>
      <c r="R6" s="10"/>
      <c r="S6" s="12"/>
      <c r="T6" s="12"/>
      <c r="AC6" s="12"/>
      <c r="AD6" s="12"/>
    </row>
    <row r="7" spans="1:241" ht="15" customHeight="1" x14ac:dyDescent="0.3">
      <c r="A7" s="13"/>
      <c r="B7" s="13"/>
      <c r="C7" s="14"/>
      <c r="D7" s="14"/>
      <c r="E7" s="14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241" ht="27.75" customHeight="1" x14ac:dyDescent="0.3">
      <c r="E8" s="19"/>
      <c r="F8" s="20"/>
      <c r="G8" s="75" t="s">
        <v>7</v>
      </c>
      <c r="H8" s="76"/>
      <c r="I8" s="78" t="s">
        <v>8</v>
      </c>
      <c r="J8" s="79"/>
      <c r="K8" s="75" t="s">
        <v>9</v>
      </c>
      <c r="L8" s="76"/>
      <c r="M8" s="75" t="s">
        <v>10</v>
      </c>
      <c r="N8" s="76"/>
      <c r="O8" s="75" t="s">
        <v>11</v>
      </c>
      <c r="P8" s="76"/>
      <c r="Q8" s="78" t="s">
        <v>12</v>
      </c>
      <c r="R8" s="79"/>
      <c r="S8" s="75" t="s">
        <v>13</v>
      </c>
      <c r="T8" s="76"/>
      <c r="U8" s="78" t="s">
        <v>14</v>
      </c>
      <c r="V8" s="79"/>
      <c r="W8" s="75" t="s">
        <v>15</v>
      </c>
      <c r="X8" s="76"/>
      <c r="Y8" s="75" t="s">
        <v>16</v>
      </c>
      <c r="Z8" s="76"/>
      <c r="AA8" s="75" t="s">
        <v>17</v>
      </c>
      <c r="AB8" s="76"/>
      <c r="AC8" s="75" t="s">
        <v>18</v>
      </c>
      <c r="AD8" s="76"/>
      <c r="AE8" s="21" t="s">
        <v>19</v>
      </c>
      <c r="AF8" s="21" t="s">
        <v>20</v>
      </c>
    </row>
    <row r="9" spans="1:241" ht="95.25" customHeight="1" x14ac:dyDescent="0.2">
      <c r="A9" s="22" t="s">
        <v>21</v>
      </c>
      <c r="B9" s="22" t="s">
        <v>22</v>
      </c>
      <c r="C9" s="22" t="s">
        <v>23</v>
      </c>
      <c r="D9" s="22" t="s">
        <v>24</v>
      </c>
      <c r="E9" s="22" t="s">
        <v>25</v>
      </c>
      <c r="F9" s="23" t="s">
        <v>26</v>
      </c>
      <c r="G9" s="24" t="s">
        <v>27</v>
      </c>
      <c r="H9" s="11" t="s">
        <v>28</v>
      </c>
      <c r="I9" s="24" t="s">
        <v>27</v>
      </c>
      <c r="J9" s="11" t="s">
        <v>28</v>
      </c>
      <c r="K9" s="24" t="s">
        <v>27</v>
      </c>
      <c r="L9" s="11" t="s">
        <v>28</v>
      </c>
      <c r="M9" s="24" t="s">
        <v>27</v>
      </c>
      <c r="N9" s="11" t="s">
        <v>28</v>
      </c>
      <c r="O9" s="24" t="s">
        <v>27</v>
      </c>
      <c r="P9" s="11" t="s">
        <v>28</v>
      </c>
      <c r="Q9" s="24" t="s">
        <v>27</v>
      </c>
      <c r="R9" s="11" t="s">
        <v>28</v>
      </c>
      <c r="S9" s="24" t="s">
        <v>27</v>
      </c>
      <c r="T9" s="11" t="s">
        <v>28</v>
      </c>
      <c r="U9" s="24" t="s">
        <v>27</v>
      </c>
      <c r="V9" s="11" t="s">
        <v>28</v>
      </c>
      <c r="W9" s="24" t="s">
        <v>27</v>
      </c>
      <c r="X9" s="11" t="s">
        <v>28</v>
      </c>
      <c r="Y9" s="24" t="s">
        <v>27</v>
      </c>
      <c r="Z9" s="11" t="s">
        <v>28</v>
      </c>
      <c r="AA9" s="24" t="s">
        <v>27</v>
      </c>
      <c r="AB9" s="11" t="s">
        <v>28</v>
      </c>
      <c r="AC9" s="24" t="s">
        <v>27</v>
      </c>
      <c r="AD9" s="11" t="s">
        <v>28</v>
      </c>
      <c r="AE9" s="24" t="s">
        <v>27</v>
      </c>
      <c r="AF9" s="11" t="s">
        <v>28</v>
      </c>
      <c r="AG9" s="21" t="s">
        <v>29</v>
      </c>
      <c r="AH9" s="21" t="s">
        <v>30</v>
      </c>
      <c r="AI9" s="25" t="s">
        <v>31</v>
      </c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</row>
    <row r="10" spans="1:241" ht="15" customHeight="1" x14ac:dyDescent="0.3">
      <c r="A10" s="44"/>
      <c r="B10" s="45"/>
      <c r="C10" s="46"/>
      <c r="D10" s="47"/>
      <c r="E10" s="47"/>
      <c r="F10" s="48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50"/>
      <c r="AF10" s="50"/>
      <c r="AG10" s="51"/>
      <c r="AH10" s="51"/>
      <c r="AI10" s="52"/>
    </row>
    <row r="11" spans="1:241" x14ac:dyDescent="0.2">
      <c r="A11" s="53"/>
      <c r="B11" s="54"/>
      <c r="C11" s="55"/>
      <c r="D11" s="56"/>
      <c r="E11" s="56"/>
      <c r="F11" s="56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0">
        <f>COUNTIF(G11:AD11,"P")</f>
        <v>0</v>
      </c>
      <c r="AF11" s="50">
        <f>COUNTIF(G11:AD11,"E")</f>
        <v>0</v>
      </c>
      <c r="AG11" s="58" t="e">
        <f>+AF11/AE11</f>
        <v>#DIV/0!</v>
      </c>
      <c r="AH11" s="58"/>
      <c r="AI11" s="59"/>
    </row>
    <row r="12" spans="1:241" x14ac:dyDescent="0.2">
      <c r="A12" s="53"/>
      <c r="B12" s="54"/>
      <c r="C12" s="55"/>
      <c r="D12" s="56"/>
      <c r="E12" s="56"/>
      <c r="F12" s="56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0">
        <f t="shared" ref="AE12:AE75" si="0">COUNTIF(G12:AD12,"P")</f>
        <v>0</v>
      </c>
      <c r="AF12" s="50">
        <f t="shared" ref="AF12:AF75" si="1">COUNTIF(G12:AD12,"E")</f>
        <v>0</v>
      </c>
      <c r="AG12" s="58" t="e">
        <f t="shared" ref="AG12:AG75" si="2">+AF12/AE12</f>
        <v>#DIV/0!</v>
      </c>
      <c r="AH12" s="58"/>
      <c r="AI12" s="59"/>
    </row>
    <row r="13" spans="1:241" ht="15.75" x14ac:dyDescent="0.2">
      <c r="A13" s="60"/>
      <c r="B13" s="61"/>
      <c r="C13" s="62"/>
      <c r="D13" s="63"/>
      <c r="E13" s="63"/>
      <c r="F13" s="63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52"/>
      <c r="AF13" s="52"/>
      <c r="AG13" s="52"/>
      <c r="AH13" s="52"/>
      <c r="AI13" s="52"/>
    </row>
    <row r="14" spans="1:241" x14ac:dyDescent="0.2">
      <c r="A14" s="53"/>
      <c r="B14" s="54"/>
      <c r="C14" s="55"/>
      <c r="D14" s="56"/>
      <c r="E14" s="56"/>
      <c r="F14" s="56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0">
        <f t="shared" si="0"/>
        <v>0</v>
      </c>
      <c r="AF14" s="50">
        <f t="shared" si="1"/>
        <v>0</v>
      </c>
      <c r="AG14" s="58" t="e">
        <f t="shared" si="2"/>
        <v>#DIV/0!</v>
      </c>
      <c r="AH14" s="58"/>
      <c r="AI14" s="59"/>
    </row>
    <row r="15" spans="1:241" x14ac:dyDescent="0.2">
      <c r="A15" s="53"/>
      <c r="B15" s="54"/>
      <c r="C15" s="55"/>
      <c r="D15" s="56"/>
      <c r="E15" s="56"/>
      <c r="F15" s="56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0">
        <f t="shared" si="0"/>
        <v>0</v>
      </c>
      <c r="AF15" s="50">
        <f t="shared" si="1"/>
        <v>0</v>
      </c>
      <c r="AG15" s="58" t="e">
        <f t="shared" si="2"/>
        <v>#DIV/0!</v>
      </c>
      <c r="AH15" s="58"/>
      <c r="AI15" s="59"/>
    </row>
    <row r="16" spans="1:241" ht="15.75" x14ac:dyDescent="0.2">
      <c r="A16" s="60"/>
      <c r="B16" s="54"/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52"/>
      <c r="AF16" s="52"/>
      <c r="AG16" s="52"/>
      <c r="AH16" s="52"/>
      <c r="AI16" s="52"/>
    </row>
    <row r="17" spans="1:35" x14ac:dyDescent="0.2">
      <c r="A17" s="53"/>
      <c r="B17" s="54"/>
      <c r="C17" s="55"/>
      <c r="D17" s="56"/>
      <c r="E17" s="56"/>
      <c r="F17" s="56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0">
        <f t="shared" si="0"/>
        <v>0</v>
      </c>
      <c r="AF17" s="50">
        <f t="shared" si="1"/>
        <v>0</v>
      </c>
      <c r="AG17" s="58" t="e">
        <f t="shared" si="2"/>
        <v>#DIV/0!</v>
      </c>
      <c r="AH17" s="58"/>
      <c r="AI17" s="59"/>
    </row>
    <row r="18" spans="1:35" x14ac:dyDescent="0.2">
      <c r="A18" s="53"/>
      <c r="B18" s="54"/>
      <c r="C18" s="55"/>
      <c r="D18" s="56"/>
      <c r="E18" s="56"/>
      <c r="F18" s="56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0">
        <f t="shared" si="0"/>
        <v>0</v>
      </c>
      <c r="AF18" s="50">
        <f t="shared" si="1"/>
        <v>0</v>
      </c>
      <c r="AG18" s="58" t="e">
        <f t="shared" si="2"/>
        <v>#DIV/0!</v>
      </c>
      <c r="AH18" s="58"/>
      <c r="AI18" s="59"/>
    </row>
    <row r="19" spans="1:35" ht="15.75" x14ac:dyDescent="0.2">
      <c r="A19" s="60"/>
      <c r="B19" s="61"/>
      <c r="C19" s="62"/>
      <c r="D19" s="63"/>
      <c r="E19" s="63"/>
      <c r="F19" s="63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52"/>
      <c r="AF19" s="52"/>
      <c r="AG19" s="52"/>
      <c r="AH19" s="52"/>
      <c r="AI19" s="52"/>
    </row>
    <row r="20" spans="1:35" x14ac:dyDescent="0.2">
      <c r="A20" s="53"/>
      <c r="B20" s="54"/>
      <c r="C20" s="55"/>
      <c r="D20" s="56"/>
      <c r="E20" s="56"/>
      <c r="F20" s="56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0">
        <f t="shared" si="0"/>
        <v>0</v>
      </c>
      <c r="AF20" s="50">
        <f t="shared" si="1"/>
        <v>0</v>
      </c>
      <c r="AG20" s="58" t="e">
        <f t="shared" si="2"/>
        <v>#DIV/0!</v>
      </c>
      <c r="AH20" s="58"/>
      <c r="AI20" s="59"/>
    </row>
    <row r="21" spans="1:35" x14ac:dyDescent="0.2">
      <c r="A21" s="53"/>
      <c r="B21" s="54"/>
      <c r="C21" s="55"/>
      <c r="D21" s="56"/>
      <c r="E21" s="56"/>
      <c r="F21" s="56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0">
        <f>COUNTIF(G21:AD21,"P")</f>
        <v>0</v>
      </c>
      <c r="AF21" s="50">
        <f>COUNTIF(G21:AD21,"E")</f>
        <v>0</v>
      </c>
      <c r="AG21" s="58" t="e">
        <f>+AF21/AE21</f>
        <v>#DIV/0!</v>
      </c>
      <c r="AH21" s="58"/>
      <c r="AI21" s="59"/>
    </row>
    <row r="22" spans="1:35" x14ac:dyDescent="0.2">
      <c r="A22" s="53"/>
      <c r="B22" s="54"/>
      <c r="C22" s="55"/>
      <c r="D22" s="56"/>
      <c r="E22" s="56"/>
      <c r="F22" s="56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0">
        <f>COUNTIF(G22:AD22,"P")</f>
        <v>0</v>
      </c>
      <c r="AF22" s="50">
        <f>COUNTIF(G22:AD22,"E")</f>
        <v>0</v>
      </c>
      <c r="AG22" s="58" t="e">
        <f>+AF22/AE22</f>
        <v>#DIV/0!</v>
      </c>
      <c r="AH22" s="58"/>
      <c r="AI22" s="59"/>
    </row>
    <row r="23" spans="1:35" ht="15.75" x14ac:dyDescent="0.2">
      <c r="A23" s="60"/>
      <c r="B23" s="61"/>
      <c r="C23" s="62"/>
      <c r="D23" s="63"/>
      <c r="E23" s="63"/>
      <c r="F23" s="63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52"/>
      <c r="AF23" s="52"/>
      <c r="AG23" s="52"/>
      <c r="AH23" s="52"/>
      <c r="AI23" s="52"/>
    </row>
    <row r="24" spans="1:35" ht="24.75" customHeight="1" x14ac:dyDescent="0.2">
      <c r="A24" s="53"/>
      <c r="B24" s="54"/>
      <c r="C24" s="55"/>
      <c r="D24" s="56"/>
      <c r="E24" s="56"/>
      <c r="F24" s="56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0">
        <f t="shared" si="0"/>
        <v>0</v>
      </c>
      <c r="AF24" s="50">
        <f t="shared" si="1"/>
        <v>0</v>
      </c>
      <c r="AG24" s="58" t="e">
        <f t="shared" si="2"/>
        <v>#DIV/0!</v>
      </c>
      <c r="AH24" s="58"/>
      <c r="AI24" s="59"/>
    </row>
    <row r="25" spans="1:35" ht="24.75" customHeight="1" x14ac:dyDescent="0.2">
      <c r="A25" s="53"/>
      <c r="B25" s="54"/>
      <c r="C25" s="55"/>
      <c r="D25" s="56"/>
      <c r="E25" s="56"/>
      <c r="F25" s="56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0">
        <f t="shared" si="0"/>
        <v>0</v>
      </c>
      <c r="AF25" s="50">
        <f t="shared" si="1"/>
        <v>0</v>
      </c>
      <c r="AG25" s="58" t="e">
        <f t="shared" si="2"/>
        <v>#DIV/0!</v>
      </c>
      <c r="AH25" s="58"/>
      <c r="AI25" s="59"/>
    </row>
    <row r="26" spans="1:35" ht="24.75" customHeight="1" x14ac:dyDescent="0.2">
      <c r="A26" s="53"/>
      <c r="B26" s="54"/>
      <c r="C26" s="55"/>
      <c r="D26" s="56"/>
      <c r="E26" s="56"/>
      <c r="F26" s="56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0">
        <f t="shared" si="0"/>
        <v>0</v>
      </c>
      <c r="AF26" s="50">
        <f t="shared" si="1"/>
        <v>0</v>
      </c>
      <c r="AG26" s="58" t="e">
        <f t="shared" si="2"/>
        <v>#DIV/0!</v>
      </c>
      <c r="AH26" s="58"/>
      <c r="AI26" s="59"/>
    </row>
    <row r="27" spans="1:35" ht="15.75" x14ac:dyDescent="0.2">
      <c r="A27" s="60"/>
      <c r="B27" s="61"/>
      <c r="C27" s="62"/>
      <c r="D27" s="63"/>
      <c r="E27" s="63"/>
      <c r="F27" s="63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52"/>
      <c r="AF27" s="52"/>
      <c r="AG27" s="52"/>
      <c r="AH27" s="52"/>
      <c r="AI27" s="52"/>
    </row>
    <row r="28" spans="1:35" x14ac:dyDescent="0.2">
      <c r="A28" s="53"/>
      <c r="B28" s="54"/>
      <c r="C28" s="55"/>
      <c r="D28" s="56"/>
      <c r="E28" s="56"/>
      <c r="F28" s="56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0">
        <f t="shared" si="0"/>
        <v>0</v>
      </c>
      <c r="AF28" s="50">
        <f t="shared" si="1"/>
        <v>0</v>
      </c>
      <c r="AG28" s="58" t="e">
        <f t="shared" si="2"/>
        <v>#DIV/0!</v>
      </c>
      <c r="AH28" s="58"/>
      <c r="AI28" s="59"/>
    </row>
    <row r="29" spans="1:35" x14ac:dyDescent="0.2">
      <c r="A29" s="53"/>
      <c r="B29" s="54"/>
      <c r="C29" s="55"/>
      <c r="D29" s="56"/>
      <c r="E29" s="56"/>
      <c r="F29" s="56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0">
        <f>COUNTIF(G29:AD29,"P")</f>
        <v>0</v>
      </c>
      <c r="AF29" s="50">
        <f>COUNTIF(G29:AD29,"E")</f>
        <v>0</v>
      </c>
      <c r="AG29" s="58" t="e">
        <f>+AF29/AE29</f>
        <v>#DIV/0!</v>
      </c>
      <c r="AH29" s="58"/>
      <c r="AI29" s="59"/>
    </row>
    <row r="30" spans="1:35" x14ac:dyDescent="0.2">
      <c r="A30" s="53"/>
      <c r="B30" s="54"/>
      <c r="C30" s="55"/>
      <c r="D30" s="56"/>
      <c r="E30" s="56"/>
      <c r="F30" s="56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0">
        <f>COUNTIF(G30:AD30,"P")</f>
        <v>0</v>
      </c>
      <c r="AF30" s="50">
        <f>COUNTIF(G30:AD30,"E")</f>
        <v>0</v>
      </c>
      <c r="AG30" s="58" t="e">
        <f>+AF30/AE30</f>
        <v>#DIV/0!</v>
      </c>
      <c r="AH30" s="58"/>
      <c r="AI30" s="59"/>
    </row>
    <row r="31" spans="1:35" x14ac:dyDescent="0.2">
      <c r="A31" s="53"/>
      <c r="B31" s="54"/>
      <c r="C31" s="55"/>
      <c r="D31" s="56"/>
      <c r="E31" s="56"/>
      <c r="F31" s="56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0">
        <f>COUNTIF(G31:AD31,"P")</f>
        <v>0</v>
      </c>
      <c r="AF31" s="50">
        <f>COUNTIF(G31:AD31,"E")</f>
        <v>0</v>
      </c>
      <c r="AG31" s="58" t="e">
        <f>+AF31/AE31</f>
        <v>#DIV/0!</v>
      </c>
      <c r="AH31" s="58"/>
      <c r="AI31" s="59"/>
    </row>
    <row r="32" spans="1:35" ht="15.75" x14ac:dyDescent="0.2">
      <c r="A32" s="60"/>
      <c r="B32" s="61"/>
      <c r="C32" s="62"/>
      <c r="D32" s="63"/>
      <c r="E32" s="63"/>
      <c r="F32" s="63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52"/>
      <c r="AF32" s="52"/>
      <c r="AG32" s="52"/>
      <c r="AH32" s="52"/>
      <c r="AI32" s="52"/>
    </row>
    <row r="33" spans="1:35" x14ac:dyDescent="0.2">
      <c r="A33" s="53"/>
      <c r="B33" s="54"/>
      <c r="C33" s="55"/>
      <c r="D33" s="56"/>
      <c r="E33" s="56"/>
      <c r="F33" s="56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0">
        <f t="shared" si="0"/>
        <v>0</v>
      </c>
      <c r="AF33" s="50">
        <f t="shared" si="1"/>
        <v>0</v>
      </c>
      <c r="AG33" s="58" t="e">
        <f t="shared" si="2"/>
        <v>#DIV/0!</v>
      </c>
      <c r="AH33" s="58"/>
      <c r="AI33" s="59"/>
    </row>
    <row r="34" spans="1:35" x14ac:dyDescent="0.2">
      <c r="A34" s="53"/>
      <c r="B34" s="54"/>
      <c r="C34" s="55"/>
      <c r="D34" s="56"/>
      <c r="E34" s="56"/>
      <c r="F34" s="56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0">
        <f>COUNTIF(G34:AD34,"P")</f>
        <v>0</v>
      </c>
      <c r="AF34" s="50">
        <f>COUNTIF(G34:AD34,"E")</f>
        <v>0</v>
      </c>
      <c r="AG34" s="58" t="e">
        <f>+AF34/AE34</f>
        <v>#DIV/0!</v>
      </c>
      <c r="AH34" s="58"/>
      <c r="AI34" s="59"/>
    </row>
    <row r="35" spans="1:35" x14ac:dyDescent="0.2">
      <c r="A35" s="53"/>
      <c r="B35" s="54"/>
      <c r="C35" s="55"/>
      <c r="D35" s="56"/>
      <c r="E35" s="56"/>
      <c r="F35" s="56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0">
        <f t="shared" si="0"/>
        <v>0</v>
      </c>
      <c r="AF35" s="50">
        <f t="shared" si="1"/>
        <v>0</v>
      </c>
      <c r="AG35" s="58" t="e">
        <f t="shared" si="2"/>
        <v>#DIV/0!</v>
      </c>
      <c r="AH35" s="58"/>
      <c r="AI35" s="59"/>
    </row>
    <row r="36" spans="1:35" ht="21" customHeight="1" x14ac:dyDescent="0.2">
      <c r="A36" s="60"/>
      <c r="B36" s="61"/>
      <c r="C36" s="62"/>
      <c r="D36" s="63"/>
      <c r="E36" s="63"/>
      <c r="F36" s="63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52"/>
      <c r="AF36" s="52"/>
      <c r="AG36" s="52"/>
      <c r="AH36" s="52"/>
      <c r="AI36" s="52"/>
    </row>
    <row r="37" spans="1:35" x14ac:dyDescent="0.2">
      <c r="A37" s="53"/>
      <c r="B37" s="54"/>
      <c r="C37" s="55"/>
      <c r="D37" s="56"/>
      <c r="E37" s="56"/>
      <c r="F37" s="56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0">
        <f t="shared" si="0"/>
        <v>0</v>
      </c>
      <c r="AF37" s="50">
        <f t="shared" si="1"/>
        <v>0</v>
      </c>
      <c r="AG37" s="58" t="e">
        <f t="shared" si="2"/>
        <v>#DIV/0!</v>
      </c>
      <c r="AH37" s="58"/>
      <c r="AI37" s="59"/>
    </row>
    <row r="38" spans="1:35" x14ac:dyDescent="0.2">
      <c r="A38" s="53"/>
      <c r="B38" s="54"/>
      <c r="C38" s="55"/>
      <c r="D38" s="56"/>
      <c r="E38" s="56"/>
      <c r="F38" s="56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0">
        <f>COUNTIF(G38:AD38,"P")</f>
        <v>0</v>
      </c>
      <c r="AF38" s="50">
        <f>COUNTIF(G38:AD38,"E")</f>
        <v>0</v>
      </c>
      <c r="AG38" s="58" t="e">
        <f>+AF38/AE38</f>
        <v>#DIV/0!</v>
      </c>
      <c r="AH38" s="58"/>
      <c r="AI38" s="59"/>
    </row>
    <row r="39" spans="1:35" x14ac:dyDescent="0.2">
      <c r="A39" s="53"/>
      <c r="B39" s="54"/>
      <c r="C39" s="55"/>
      <c r="D39" s="56"/>
      <c r="E39" s="56"/>
      <c r="F39" s="56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0">
        <f>COUNTIF(G39:AD39,"P")</f>
        <v>0</v>
      </c>
      <c r="AF39" s="50">
        <f>COUNTIF(G39:AD39,"E")</f>
        <v>0</v>
      </c>
      <c r="AG39" s="58" t="e">
        <f>+AF39/AE39</f>
        <v>#DIV/0!</v>
      </c>
      <c r="AH39" s="58"/>
      <c r="AI39" s="59"/>
    </row>
    <row r="40" spans="1:35" x14ac:dyDescent="0.2">
      <c r="A40" s="53"/>
      <c r="B40" s="54"/>
      <c r="C40" s="55"/>
      <c r="D40" s="56"/>
      <c r="E40" s="56"/>
      <c r="F40" s="56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0">
        <f t="shared" si="0"/>
        <v>0</v>
      </c>
      <c r="AF40" s="50">
        <f t="shared" si="1"/>
        <v>0</v>
      </c>
      <c r="AG40" s="58" t="e">
        <f t="shared" si="2"/>
        <v>#DIV/0!</v>
      </c>
      <c r="AH40" s="58"/>
      <c r="AI40" s="59"/>
    </row>
    <row r="41" spans="1:35" ht="15.75" x14ac:dyDescent="0.2">
      <c r="A41" s="60"/>
      <c r="B41" s="61"/>
      <c r="C41" s="62"/>
      <c r="D41" s="63"/>
      <c r="E41" s="63"/>
      <c r="F41" s="63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52"/>
      <c r="AF41" s="52"/>
      <c r="AG41" s="52"/>
      <c r="AH41" s="52"/>
      <c r="AI41" s="52"/>
    </row>
    <row r="42" spans="1:35" ht="19.5" customHeight="1" x14ac:dyDescent="0.2">
      <c r="A42" s="53"/>
      <c r="B42" s="54"/>
      <c r="C42" s="55"/>
      <c r="D42" s="56"/>
      <c r="E42" s="56"/>
      <c r="F42" s="56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0">
        <f t="shared" si="0"/>
        <v>0</v>
      </c>
      <c r="AF42" s="50">
        <f t="shared" si="1"/>
        <v>0</v>
      </c>
      <c r="AG42" s="58" t="e">
        <f t="shared" si="2"/>
        <v>#DIV/0!</v>
      </c>
      <c r="AH42" s="58"/>
      <c r="AI42" s="59"/>
    </row>
    <row r="43" spans="1:35" x14ac:dyDescent="0.2">
      <c r="A43" s="53"/>
      <c r="B43" s="54"/>
      <c r="C43" s="55"/>
      <c r="D43" s="56"/>
      <c r="E43" s="56"/>
      <c r="F43" s="56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0">
        <f t="shared" si="0"/>
        <v>0</v>
      </c>
      <c r="AF43" s="50">
        <f t="shared" si="1"/>
        <v>0</v>
      </c>
      <c r="AG43" s="58" t="e">
        <f t="shared" si="2"/>
        <v>#DIV/0!</v>
      </c>
      <c r="AH43" s="58"/>
      <c r="AI43" s="59"/>
    </row>
    <row r="44" spans="1:35" ht="15" customHeight="1" x14ac:dyDescent="0.2">
      <c r="A44" s="60"/>
      <c r="B44" s="61"/>
      <c r="C44" s="62"/>
      <c r="D44" s="63"/>
      <c r="E44" s="63"/>
      <c r="F44" s="63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52"/>
      <c r="AF44" s="52"/>
      <c r="AG44" s="52"/>
      <c r="AH44" s="52"/>
      <c r="AI44" s="52"/>
    </row>
    <row r="45" spans="1:35" x14ac:dyDescent="0.2">
      <c r="A45" s="53"/>
      <c r="B45" s="54"/>
      <c r="C45" s="55"/>
      <c r="D45" s="56"/>
      <c r="E45" s="56"/>
      <c r="F45" s="56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0">
        <f t="shared" si="0"/>
        <v>0</v>
      </c>
      <c r="AF45" s="50">
        <f t="shared" si="1"/>
        <v>0</v>
      </c>
      <c r="AG45" s="58" t="e">
        <f t="shared" si="2"/>
        <v>#DIV/0!</v>
      </c>
      <c r="AH45" s="58"/>
      <c r="AI45" s="59"/>
    </row>
    <row r="46" spans="1:35" x14ac:dyDescent="0.2">
      <c r="A46" s="53"/>
      <c r="B46" s="54"/>
      <c r="C46" s="55"/>
      <c r="D46" s="56"/>
      <c r="E46" s="56"/>
      <c r="F46" s="56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0">
        <f>COUNTIF(G46:AD46,"P")</f>
        <v>0</v>
      </c>
      <c r="AF46" s="50">
        <f>COUNTIF(G46:AD46,"E")</f>
        <v>0</v>
      </c>
      <c r="AG46" s="58" t="e">
        <f>+AF46/AE46</f>
        <v>#DIV/0!</v>
      </c>
      <c r="AH46" s="58"/>
      <c r="AI46" s="59"/>
    </row>
    <row r="47" spans="1:35" x14ac:dyDescent="0.2">
      <c r="A47" s="53"/>
      <c r="B47" s="54"/>
      <c r="C47" s="55"/>
      <c r="D47" s="56"/>
      <c r="E47" s="56"/>
      <c r="F47" s="56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0">
        <f>COUNTIF(G47:AD47,"P")</f>
        <v>0</v>
      </c>
      <c r="AF47" s="50">
        <f>COUNTIF(G47:AD47,"E")</f>
        <v>0</v>
      </c>
      <c r="AG47" s="58" t="e">
        <f>+AF47/AE47</f>
        <v>#DIV/0!</v>
      </c>
      <c r="AH47" s="58"/>
      <c r="AI47" s="59"/>
    </row>
    <row r="48" spans="1:35" x14ac:dyDescent="0.2">
      <c r="A48" s="53"/>
      <c r="B48" s="54"/>
      <c r="C48" s="55"/>
      <c r="D48" s="56"/>
      <c r="E48" s="56"/>
      <c r="F48" s="56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0">
        <f>COUNTIF(G48:AD48,"P")</f>
        <v>0</v>
      </c>
      <c r="AF48" s="50">
        <f>COUNTIF(G48:AD48,"E")</f>
        <v>0</v>
      </c>
      <c r="AG48" s="58" t="e">
        <f>+AF48/AE48</f>
        <v>#DIV/0!</v>
      </c>
      <c r="AH48" s="58"/>
      <c r="AI48" s="59"/>
    </row>
    <row r="49" spans="1:35" x14ac:dyDescent="0.2">
      <c r="A49" s="53"/>
      <c r="B49" s="54"/>
      <c r="C49" s="55"/>
      <c r="D49" s="56"/>
      <c r="E49" s="56"/>
      <c r="F49" s="56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0">
        <f t="shared" si="0"/>
        <v>0</v>
      </c>
      <c r="AF49" s="50">
        <f t="shared" si="1"/>
        <v>0</v>
      </c>
      <c r="AG49" s="58" t="e">
        <f t="shared" si="2"/>
        <v>#DIV/0!</v>
      </c>
      <c r="AH49" s="58"/>
      <c r="AI49" s="59"/>
    </row>
    <row r="50" spans="1:35" x14ac:dyDescent="0.2">
      <c r="A50" s="53"/>
      <c r="B50" s="54"/>
      <c r="C50" s="55"/>
      <c r="D50" s="56"/>
      <c r="E50" s="56"/>
      <c r="F50" s="56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0">
        <f t="shared" si="0"/>
        <v>0</v>
      </c>
      <c r="AF50" s="50">
        <f t="shared" si="1"/>
        <v>0</v>
      </c>
      <c r="AG50" s="58" t="e">
        <f t="shared" si="2"/>
        <v>#DIV/0!</v>
      </c>
      <c r="AH50" s="58"/>
      <c r="AI50" s="59"/>
    </row>
    <row r="51" spans="1:35" s="30" customFormat="1" ht="39" customHeight="1" x14ac:dyDescent="0.2">
      <c r="A51" s="53"/>
      <c r="B51" s="54"/>
      <c r="C51" s="55"/>
      <c r="D51" s="56"/>
      <c r="E51" s="56"/>
      <c r="F51" s="56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0">
        <f t="shared" si="0"/>
        <v>0</v>
      </c>
      <c r="AF51" s="50">
        <f t="shared" si="1"/>
        <v>0</v>
      </c>
      <c r="AG51" s="58" t="e">
        <f t="shared" si="2"/>
        <v>#DIV/0!</v>
      </c>
      <c r="AH51" s="58"/>
      <c r="AI51" s="66"/>
    </row>
    <row r="52" spans="1:35" ht="15.75" x14ac:dyDescent="0.2">
      <c r="A52" s="60"/>
      <c r="B52" s="61"/>
      <c r="C52" s="62"/>
      <c r="D52" s="63"/>
      <c r="E52" s="63"/>
      <c r="F52" s="63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52"/>
      <c r="AF52" s="52"/>
      <c r="AG52" s="52"/>
      <c r="AH52" s="52"/>
      <c r="AI52" s="52"/>
    </row>
    <row r="53" spans="1:35" ht="19.5" customHeight="1" x14ac:dyDescent="0.2">
      <c r="A53" s="53"/>
      <c r="B53" s="54"/>
      <c r="C53" s="55"/>
      <c r="D53" s="56"/>
      <c r="E53" s="56"/>
      <c r="F53" s="56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0">
        <f t="shared" si="0"/>
        <v>0</v>
      </c>
      <c r="AF53" s="50">
        <f t="shared" si="1"/>
        <v>0</v>
      </c>
      <c r="AG53" s="58" t="e">
        <f t="shared" si="2"/>
        <v>#DIV/0!</v>
      </c>
      <c r="AH53" s="58"/>
      <c r="AI53" s="59"/>
    </row>
    <row r="54" spans="1:35" ht="27" customHeight="1" x14ac:dyDescent="0.2">
      <c r="A54" s="61"/>
      <c r="B54" s="61"/>
      <c r="C54" s="67"/>
      <c r="D54" s="68"/>
      <c r="E54" s="68"/>
      <c r="F54" s="68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52"/>
      <c r="AF54" s="52"/>
      <c r="AG54" s="52"/>
      <c r="AH54" s="52"/>
      <c r="AI54" s="52"/>
    </row>
    <row r="55" spans="1:35" x14ac:dyDescent="0.2">
      <c r="A55" s="53"/>
      <c r="B55" s="54"/>
      <c r="C55" s="55"/>
      <c r="D55" s="56"/>
      <c r="E55" s="56"/>
      <c r="F55" s="56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0">
        <f t="shared" si="0"/>
        <v>0</v>
      </c>
      <c r="AF55" s="50">
        <f t="shared" si="1"/>
        <v>0</v>
      </c>
      <c r="AG55" s="58" t="e">
        <f t="shared" si="2"/>
        <v>#DIV/0!</v>
      </c>
      <c r="AH55" s="58"/>
      <c r="AI55" s="59"/>
    </row>
    <row r="56" spans="1:35" x14ac:dyDescent="0.2">
      <c r="A56" s="53"/>
      <c r="B56" s="54"/>
      <c r="C56" s="55"/>
      <c r="D56" s="56"/>
      <c r="E56" s="56"/>
      <c r="F56" s="56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0">
        <f t="shared" si="0"/>
        <v>0</v>
      </c>
      <c r="AF56" s="50">
        <f t="shared" si="1"/>
        <v>0</v>
      </c>
      <c r="AG56" s="58" t="e">
        <f t="shared" si="2"/>
        <v>#DIV/0!</v>
      </c>
      <c r="AH56" s="58"/>
      <c r="AI56" s="59"/>
    </row>
    <row r="57" spans="1:35" x14ac:dyDescent="0.2">
      <c r="A57" s="53"/>
      <c r="B57" s="54"/>
      <c r="C57" s="55"/>
      <c r="D57" s="56"/>
      <c r="E57" s="56"/>
      <c r="F57" s="56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0">
        <f t="shared" si="0"/>
        <v>0</v>
      </c>
      <c r="AF57" s="50">
        <f t="shared" si="1"/>
        <v>0</v>
      </c>
      <c r="AG57" s="58" t="e">
        <f t="shared" si="2"/>
        <v>#DIV/0!</v>
      </c>
      <c r="AH57" s="58"/>
      <c r="AI57" s="59"/>
    </row>
    <row r="58" spans="1:35" ht="27.75" customHeight="1" x14ac:dyDescent="0.2">
      <c r="A58" s="53"/>
      <c r="B58" s="54"/>
      <c r="C58" s="55"/>
      <c r="D58" s="56"/>
      <c r="E58" s="56"/>
      <c r="F58" s="56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0">
        <f t="shared" si="0"/>
        <v>0</v>
      </c>
      <c r="AF58" s="50">
        <f t="shared" si="1"/>
        <v>0</v>
      </c>
      <c r="AG58" s="58" t="e">
        <f t="shared" si="2"/>
        <v>#DIV/0!</v>
      </c>
      <c r="AH58" s="58"/>
      <c r="AI58" s="59"/>
    </row>
    <row r="59" spans="1:35" ht="15.75" x14ac:dyDescent="0.2">
      <c r="A59" s="54"/>
      <c r="B59" s="54"/>
      <c r="C59" s="67"/>
      <c r="D59" s="68"/>
      <c r="E59" s="68"/>
      <c r="F59" s="68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52"/>
      <c r="AF59" s="52"/>
      <c r="AG59" s="52"/>
      <c r="AH59" s="52"/>
      <c r="AI59" s="52"/>
    </row>
    <row r="60" spans="1:35" x14ac:dyDescent="0.2">
      <c r="A60" s="53"/>
      <c r="B60" s="54"/>
      <c r="C60" s="55"/>
      <c r="D60" s="56"/>
      <c r="E60" s="56"/>
      <c r="F60" s="56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0">
        <f t="shared" si="0"/>
        <v>0</v>
      </c>
      <c r="AF60" s="50">
        <f t="shared" si="1"/>
        <v>0</v>
      </c>
      <c r="AG60" s="58" t="e">
        <f t="shared" si="2"/>
        <v>#DIV/0!</v>
      </c>
      <c r="AH60" s="58"/>
      <c r="AI60" s="59"/>
    </row>
    <row r="61" spans="1:35" ht="54" customHeight="1" x14ac:dyDescent="0.2">
      <c r="A61" s="53"/>
      <c r="B61" s="54"/>
      <c r="C61" s="55"/>
      <c r="D61" s="56"/>
      <c r="E61" s="56"/>
      <c r="F61" s="56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0">
        <f t="shared" si="0"/>
        <v>0</v>
      </c>
      <c r="AF61" s="50">
        <f t="shared" si="1"/>
        <v>0</v>
      </c>
      <c r="AG61" s="58" t="e">
        <f t="shared" si="2"/>
        <v>#DIV/0!</v>
      </c>
      <c r="AH61" s="58"/>
      <c r="AI61" s="59"/>
    </row>
    <row r="62" spans="1:35" ht="31.5" customHeight="1" x14ac:dyDescent="0.2">
      <c r="A62" s="53"/>
      <c r="B62" s="54"/>
      <c r="C62" s="55"/>
      <c r="D62" s="56"/>
      <c r="E62" s="56"/>
      <c r="F62" s="56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0">
        <f t="shared" si="0"/>
        <v>0</v>
      </c>
      <c r="AF62" s="50">
        <f t="shared" si="1"/>
        <v>0</v>
      </c>
      <c r="AG62" s="58" t="e">
        <f t="shared" si="2"/>
        <v>#DIV/0!</v>
      </c>
      <c r="AH62" s="58"/>
      <c r="AI62" s="59"/>
    </row>
    <row r="63" spans="1:35" ht="31.5" customHeight="1" x14ac:dyDescent="0.2">
      <c r="A63" s="53"/>
      <c r="B63" s="54"/>
      <c r="C63" s="55"/>
      <c r="D63" s="56"/>
      <c r="E63" s="56"/>
      <c r="F63" s="56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0">
        <f t="shared" si="0"/>
        <v>0</v>
      </c>
      <c r="AF63" s="50">
        <f t="shared" si="1"/>
        <v>0</v>
      </c>
      <c r="AG63" s="58" t="e">
        <f t="shared" si="2"/>
        <v>#DIV/0!</v>
      </c>
      <c r="AH63" s="58"/>
      <c r="AI63" s="59"/>
    </row>
    <row r="64" spans="1:35" ht="15" customHeight="1" x14ac:dyDescent="0.2">
      <c r="A64" s="54"/>
      <c r="B64" s="54"/>
      <c r="C64" s="67"/>
      <c r="D64" s="68"/>
      <c r="E64" s="68"/>
      <c r="F64" s="68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70"/>
      <c r="AE64" s="52"/>
      <c r="AF64" s="52"/>
      <c r="AG64" s="52"/>
      <c r="AH64" s="52"/>
      <c r="AI64" s="52"/>
    </row>
    <row r="65" spans="1:35" s="30" customFormat="1" ht="24" customHeight="1" x14ac:dyDescent="0.2">
      <c r="A65" s="53"/>
      <c r="B65" s="54"/>
      <c r="C65" s="55"/>
      <c r="D65" s="56"/>
      <c r="E65" s="56"/>
      <c r="F65" s="56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0">
        <f t="shared" si="0"/>
        <v>0</v>
      </c>
      <c r="AF65" s="50">
        <f t="shared" si="1"/>
        <v>0</v>
      </c>
      <c r="AG65" s="58" t="e">
        <f t="shared" si="2"/>
        <v>#DIV/0!</v>
      </c>
      <c r="AH65" s="58"/>
      <c r="AI65" s="66"/>
    </row>
    <row r="66" spans="1:35" s="30" customFormat="1" ht="24" customHeight="1" x14ac:dyDescent="0.2">
      <c r="A66" s="53"/>
      <c r="B66" s="54"/>
      <c r="C66" s="55"/>
      <c r="D66" s="56"/>
      <c r="E66" s="56"/>
      <c r="F66" s="56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0">
        <f>COUNTIF(G66:AD66,"P")</f>
        <v>0</v>
      </c>
      <c r="AF66" s="50">
        <f>COUNTIF(G66:AD66,"E")</f>
        <v>0</v>
      </c>
      <c r="AG66" s="58" t="e">
        <f>+AF66/AE66</f>
        <v>#DIV/0!</v>
      </c>
      <c r="AH66" s="58"/>
      <c r="AI66" s="66"/>
    </row>
    <row r="67" spans="1:35" s="30" customFormat="1" x14ac:dyDescent="0.2">
      <c r="A67" s="53"/>
      <c r="B67" s="54"/>
      <c r="C67" s="55"/>
      <c r="D67" s="56"/>
      <c r="E67" s="56"/>
      <c r="F67" s="56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0">
        <f t="shared" si="0"/>
        <v>0</v>
      </c>
      <c r="AF67" s="50">
        <f t="shared" si="1"/>
        <v>0</v>
      </c>
      <c r="AG67" s="58" t="e">
        <f t="shared" si="2"/>
        <v>#DIV/0!</v>
      </c>
      <c r="AH67" s="58"/>
      <c r="AI67" s="66"/>
    </row>
    <row r="68" spans="1:35" ht="15.75" x14ac:dyDescent="0.2">
      <c r="A68" s="54"/>
      <c r="B68" s="54"/>
      <c r="C68" s="67"/>
      <c r="D68" s="68"/>
      <c r="E68" s="68"/>
      <c r="F68" s="68"/>
      <c r="G68" s="70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52"/>
      <c r="AF68" s="52"/>
      <c r="AG68" s="52"/>
      <c r="AH68" s="52"/>
      <c r="AI68" s="52"/>
    </row>
    <row r="69" spans="1:35" x14ac:dyDescent="0.2">
      <c r="A69" s="53"/>
      <c r="B69" s="54"/>
      <c r="C69" s="55"/>
      <c r="D69" s="56"/>
      <c r="E69" s="56"/>
      <c r="F69" s="56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0">
        <f t="shared" si="0"/>
        <v>0</v>
      </c>
      <c r="AF69" s="50">
        <f t="shared" si="1"/>
        <v>0</v>
      </c>
      <c r="AG69" s="58" t="e">
        <f t="shared" si="2"/>
        <v>#DIV/0!</v>
      </c>
      <c r="AH69" s="58"/>
      <c r="AI69" s="59"/>
    </row>
    <row r="70" spans="1:35" x14ac:dyDescent="0.2">
      <c r="A70" s="53"/>
      <c r="B70" s="54"/>
      <c r="C70" s="55"/>
      <c r="D70" s="56"/>
      <c r="E70" s="56"/>
      <c r="F70" s="56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0">
        <f t="shared" si="0"/>
        <v>0</v>
      </c>
      <c r="AF70" s="50">
        <f t="shared" si="1"/>
        <v>0</v>
      </c>
      <c r="AG70" s="58" t="e">
        <f t="shared" si="2"/>
        <v>#DIV/0!</v>
      </c>
      <c r="AH70" s="58"/>
      <c r="AI70" s="59"/>
    </row>
    <row r="71" spans="1:35" x14ac:dyDescent="0.2">
      <c r="A71" s="53"/>
      <c r="B71" s="54"/>
      <c r="C71" s="55"/>
      <c r="D71" s="56"/>
      <c r="E71" s="56"/>
      <c r="F71" s="56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0">
        <f t="shared" si="0"/>
        <v>0</v>
      </c>
      <c r="AF71" s="50">
        <f t="shared" si="1"/>
        <v>0</v>
      </c>
      <c r="AG71" s="58" t="e">
        <f t="shared" si="2"/>
        <v>#DIV/0!</v>
      </c>
      <c r="AH71" s="58"/>
      <c r="AI71" s="59"/>
    </row>
    <row r="72" spans="1:35" s="30" customFormat="1" x14ac:dyDescent="0.2">
      <c r="A72" s="53"/>
      <c r="B72" s="54"/>
      <c r="C72" s="55"/>
      <c r="D72" s="56"/>
      <c r="E72" s="56"/>
      <c r="F72" s="56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0">
        <f t="shared" si="0"/>
        <v>0</v>
      </c>
      <c r="AF72" s="50">
        <f t="shared" si="1"/>
        <v>0</v>
      </c>
      <c r="AG72" s="58" t="e">
        <f t="shared" si="2"/>
        <v>#DIV/0!</v>
      </c>
      <c r="AH72" s="58"/>
      <c r="AI72" s="66"/>
    </row>
    <row r="73" spans="1:35" ht="15.75" x14ac:dyDescent="0.2">
      <c r="A73" s="54"/>
      <c r="B73" s="54"/>
      <c r="C73" s="67"/>
      <c r="D73" s="68"/>
      <c r="E73" s="68"/>
      <c r="F73" s="68"/>
      <c r="G73" s="70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71"/>
      <c r="AD73" s="64"/>
      <c r="AE73" s="52"/>
      <c r="AF73" s="52"/>
      <c r="AG73" s="52"/>
      <c r="AH73" s="52"/>
      <c r="AI73" s="52"/>
    </row>
    <row r="74" spans="1:35" x14ac:dyDescent="0.2">
      <c r="A74" s="53"/>
      <c r="B74" s="54"/>
      <c r="C74" s="55"/>
      <c r="D74" s="56"/>
      <c r="E74" s="56"/>
      <c r="F74" s="56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0">
        <f>COUNTIF(G74:AD74,"P")</f>
        <v>0</v>
      </c>
      <c r="AF74" s="50">
        <f>COUNTIF(G74:AD74,"E")</f>
        <v>0</v>
      </c>
      <c r="AG74" s="58" t="e">
        <f>+AF74/AE74</f>
        <v>#DIV/0!</v>
      </c>
      <c r="AH74" s="58"/>
      <c r="AI74" s="59"/>
    </row>
    <row r="75" spans="1:35" x14ac:dyDescent="0.2">
      <c r="A75" s="53"/>
      <c r="B75" s="54"/>
      <c r="C75" s="55"/>
      <c r="D75" s="56"/>
      <c r="E75" s="56"/>
      <c r="F75" s="56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0">
        <f t="shared" si="0"/>
        <v>0</v>
      </c>
      <c r="AF75" s="50">
        <f t="shared" si="1"/>
        <v>0</v>
      </c>
      <c r="AG75" s="58" t="e">
        <f t="shared" si="2"/>
        <v>#DIV/0!</v>
      </c>
      <c r="AH75" s="58"/>
      <c r="AI75" s="59"/>
    </row>
    <row r="76" spans="1:35" x14ac:dyDescent="0.2">
      <c r="A76" s="53"/>
      <c r="B76" s="54"/>
      <c r="C76" s="55"/>
      <c r="D76" s="56"/>
      <c r="E76" s="56"/>
      <c r="F76" s="56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0">
        <f t="shared" ref="AE76:AE104" si="3">COUNTIF(G76:AD76,"P")</f>
        <v>0</v>
      </c>
      <c r="AF76" s="50">
        <f t="shared" ref="AF76:AF104" si="4">COUNTIF(G76:AD76,"E")</f>
        <v>0</v>
      </c>
      <c r="AG76" s="58" t="e">
        <f t="shared" ref="AG76:AG104" si="5">+AF76/AE76</f>
        <v>#DIV/0!</v>
      </c>
      <c r="AH76" s="58"/>
      <c r="AI76" s="59"/>
    </row>
    <row r="77" spans="1:35" x14ac:dyDescent="0.2">
      <c r="A77" s="53"/>
      <c r="B77" s="54"/>
      <c r="C77" s="55"/>
      <c r="D77" s="56"/>
      <c r="E77" s="56"/>
      <c r="F77" s="56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0">
        <f t="shared" si="3"/>
        <v>0</v>
      </c>
      <c r="AF77" s="50">
        <f t="shared" si="4"/>
        <v>0</v>
      </c>
      <c r="AG77" s="58" t="e">
        <f t="shared" si="5"/>
        <v>#DIV/0!</v>
      </c>
      <c r="AH77" s="58"/>
      <c r="AI77" s="59"/>
    </row>
    <row r="78" spans="1:35" x14ac:dyDescent="0.2">
      <c r="A78" s="53"/>
      <c r="B78" s="54"/>
      <c r="C78" s="55"/>
      <c r="D78" s="56"/>
      <c r="E78" s="56"/>
      <c r="F78" s="56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0"/>
      <c r="AF78" s="50"/>
      <c r="AG78" s="58"/>
      <c r="AH78" s="72"/>
      <c r="AI78" s="59"/>
    </row>
    <row r="79" spans="1:35" x14ac:dyDescent="0.2">
      <c r="A79" s="53"/>
      <c r="B79" s="54"/>
      <c r="C79" s="55"/>
      <c r="D79" s="56"/>
      <c r="E79" s="56"/>
      <c r="F79" s="56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0">
        <f>COUNTIF(G79:AD79,"P")</f>
        <v>0</v>
      </c>
      <c r="AF79" s="50">
        <f>COUNTIF(G79:AD79,"E")</f>
        <v>0</v>
      </c>
      <c r="AG79" s="58" t="e">
        <f>+AF79/AE79</f>
        <v>#DIV/0!</v>
      </c>
      <c r="AH79" s="72"/>
      <c r="AI79" s="59"/>
    </row>
    <row r="80" spans="1:35" ht="15.75" x14ac:dyDescent="0.2">
      <c r="A80" s="54"/>
      <c r="B80" s="54"/>
      <c r="C80" s="67"/>
      <c r="D80" s="68"/>
      <c r="E80" s="68"/>
      <c r="F80" s="68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70"/>
      <c r="AE80" s="52"/>
      <c r="AF80" s="52"/>
      <c r="AG80" s="52"/>
      <c r="AH80" s="52"/>
      <c r="AI80" s="52"/>
    </row>
    <row r="81" spans="1:35" x14ac:dyDescent="0.2">
      <c r="A81" s="53"/>
      <c r="B81" s="54"/>
      <c r="C81" s="55"/>
      <c r="D81" s="56"/>
      <c r="E81" s="56"/>
      <c r="F81" s="56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0">
        <f t="shared" si="3"/>
        <v>0</v>
      </c>
      <c r="AF81" s="50">
        <f t="shared" si="4"/>
        <v>0</v>
      </c>
      <c r="AG81" s="58" t="e">
        <f t="shared" si="5"/>
        <v>#DIV/0!</v>
      </c>
      <c r="AH81" s="58"/>
      <c r="AI81" s="59"/>
    </row>
    <row r="82" spans="1:35" x14ac:dyDescent="0.2">
      <c r="A82" s="53"/>
      <c r="B82" s="54"/>
      <c r="C82" s="55"/>
      <c r="D82" s="56"/>
      <c r="E82" s="56"/>
      <c r="F82" s="56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0">
        <f t="shared" si="3"/>
        <v>0</v>
      </c>
      <c r="AF82" s="50">
        <f t="shared" si="4"/>
        <v>0</v>
      </c>
      <c r="AG82" s="58" t="e">
        <f t="shared" si="5"/>
        <v>#DIV/0!</v>
      </c>
      <c r="AH82" s="58"/>
      <c r="AI82" s="59"/>
    </row>
    <row r="83" spans="1:35" ht="15.75" x14ac:dyDescent="0.2">
      <c r="A83" s="54"/>
      <c r="B83" s="54"/>
      <c r="C83" s="67"/>
      <c r="D83" s="68"/>
      <c r="E83" s="68"/>
      <c r="F83" s="68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70"/>
      <c r="AE83" s="52"/>
      <c r="AF83" s="52"/>
      <c r="AG83" s="52"/>
      <c r="AH83" s="52"/>
      <c r="AI83" s="52"/>
    </row>
    <row r="84" spans="1:35" x14ac:dyDescent="0.2">
      <c r="A84" s="53"/>
      <c r="B84" s="54"/>
      <c r="C84" s="55"/>
      <c r="D84" s="56"/>
      <c r="E84" s="56"/>
      <c r="F84" s="56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0">
        <f t="shared" si="3"/>
        <v>0</v>
      </c>
      <c r="AF84" s="50">
        <f t="shared" si="4"/>
        <v>0</v>
      </c>
      <c r="AG84" s="58" t="e">
        <f t="shared" si="5"/>
        <v>#DIV/0!</v>
      </c>
      <c r="AH84" s="58"/>
      <c r="AI84" s="59"/>
    </row>
    <row r="85" spans="1:35" x14ac:dyDescent="0.2">
      <c r="A85" s="53"/>
      <c r="B85" s="54"/>
      <c r="C85" s="55"/>
      <c r="D85" s="56"/>
      <c r="E85" s="56"/>
      <c r="F85" s="56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0">
        <f t="shared" si="3"/>
        <v>0</v>
      </c>
      <c r="AF85" s="50">
        <f t="shared" si="4"/>
        <v>0</v>
      </c>
      <c r="AG85" s="58" t="e">
        <f t="shared" si="5"/>
        <v>#DIV/0!</v>
      </c>
      <c r="AH85" s="58"/>
      <c r="AI85" s="59"/>
    </row>
    <row r="86" spans="1:35" x14ac:dyDescent="0.2">
      <c r="A86" s="53"/>
      <c r="B86" s="54"/>
      <c r="C86" s="55"/>
      <c r="D86" s="56"/>
      <c r="E86" s="56"/>
      <c r="F86" s="56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0">
        <f>COUNTIF(G86:AD86,"P")</f>
        <v>0</v>
      </c>
      <c r="AF86" s="50">
        <f>COUNTIF(G86:AD86,"E")</f>
        <v>0</v>
      </c>
      <c r="AG86" s="58" t="e">
        <f>+AF86/AE86</f>
        <v>#DIV/0!</v>
      </c>
      <c r="AH86" s="72"/>
      <c r="AI86" s="59"/>
    </row>
    <row r="87" spans="1:35" ht="15.75" x14ac:dyDescent="0.2">
      <c r="A87" s="54"/>
      <c r="B87" s="54"/>
      <c r="C87" s="67"/>
      <c r="D87" s="68"/>
      <c r="E87" s="68"/>
      <c r="F87" s="68"/>
      <c r="G87" s="70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71"/>
      <c r="AD87" s="64"/>
      <c r="AE87" s="52"/>
      <c r="AF87" s="52"/>
      <c r="AG87" s="52"/>
      <c r="AH87" s="52"/>
      <c r="AI87" s="52"/>
    </row>
    <row r="88" spans="1:35" x14ac:dyDescent="0.2">
      <c r="A88" s="53"/>
      <c r="B88" s="54"/>
      <c r="C88" s="55"/>
      <c r="D88" s="56"/>
      <c r="E88" s="56"/>
      <c r="F88" s="56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0">
        <f t="shared" si="3"/>
        <v>0</v>
      </c>
      <c r="AF88" s="50">
        <f t="shared" si="4"/>
        <v>0</v>
      </c>
      <c r="AG88" s="58" t="e">
        <f t="shared" si="5"/>
        <v>#DIV/0!</v>
      </c>
      <c r="AH88" s="58"/>
      <c r="AI88" s="59"/>
    </row>
    <row r="89" spans="1:35" x14ac:dyDescent="0.2">
      <c r="A89" s="53"/>
      <c r="B89" s="54"/>
      <c r="C89" s="55"/>
      <c r="D89" s="56"/>
      <c r="E89" s="56"/>
      <c r="F89" s="56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0">
        <f t="shared" si="3"/>
        <v>0</v>
      </c>
      <c r="AF89" s="50">
        <f t="shared" si="4"/>
        <v>0</v>
      </c>
      <c r="AG89" s="58" t="e">
        <f t="shared" si="5"/>
        <v>#DIV/0!</v>
      </c>
      <c r="AH89" s="58"/>
      <c r="AI89" s="59"/>
    </row>
    <row r="90" spans="1:35" ht="15.75" x14ac:dyDescent="0.2">
      <c r="A90" s="54"/>
      <c r="B90" s="54"/>
      <c r="C90" s="67"/>
      <c r="D90" s="68"/>
      <c r="E90" s="68"/>
      <c r="F90" s="68"/>
      <c r="G90" s="70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71"/>
      <c r="AD90" s="64"/>
      <c r="AE90" s="52"/>
      <c r="AF90" s="52"/>
      <c r="AG90" s="52"/>
      <c r="AH90" s="52"/>
      <c r="AI90" s="52"/>
    </row>
    <row r="91" spans="1:35" x14ac:dyDescent="0.2">
      <c r="A91" s="53"/>
      <c r="B91" s="54"/>
      <c r="C91" s="55"/>
      <c r="D91" s="56"/>
      <c r="E91" s="56"/>
      <c r="F91" s="56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0">
        <f t="shared" si="3"/>
        <v>0</v>
      </c>
      <c r="AF91" s="50">
        <f t="shared" si="4"/>
        <v>0</v>
      </c>
      <c r="AG91" s="58" t="e">
        <f t="shared" si="5"/>
        <v>#DIV/0!</v>
      </c>
      <c r="AH91" s="58"/>
      <c r="AI91" s="59"/>
    </row>
    <row r="92" spans="1:35" x14ac:dyDescent="0.2">
      <c r="A92" s="53"/>
      <c r="B92" s="54"/>
      <c r="C92" s="55"/>
      <c r="D92" s="56"/>
      <c r="E92" s="56"/>
      <c r="F92" s="56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0">
        <f t="shared" si="3"/>
        <v>0</v>
      </c>
      <c r="AF92" s="50">
        <f t="shared" si="4"/>
        <v>0</v>
      </c>
      <c r="AG92" s="58" t="e">
        <f t="shared" si="5"/>
        <v>#DIV/0!</v>
      </c>
      <c r="AH92" s="58"/>
      <c r="AI92" s="59"/>
    </row>
    <row r="93" spans="1:35" x14ac:dyDescent="0.2">
      <c r="A93" s="53"/>
      <c r="B93" s="54"/>
      <c r="C93" s="55"/>
      <c r="D93" s="56"/>
      <c r="E93" s="56"/>
      <c r="F93" s="56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0">
        <f t="shared" si="3"/>
        <v>0</v>
      </c>
      <c r="AF93" s="50">
        <f t="shared" si="4"/>
        <v>0</v>
      </c>
      <c r="AG93" s="58" t="e">
        <f t="shared" si="5"/>
        <v>#DIV/0!</v>
      </c>
      <c r="AH93" s="58"/>
      <c r="AI93" s="59"/>
    </row>
    <row r="94" spans="1:35" x14ac:dyDescent="0.2">
      <c r="A94" s="53"/>
      <c r="B94" s="54"/>
      <c r="C94" s="55"/>
      <c r="D94" s="56"/>
      <c r="E94" s="56"/>
      <c r="F94" s="56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0">
        <f t="shared" si="3"/>
        <v>0</v>
      </c>
      <c r="AF94" s="50">
        <f t="shared" si="4"/>
        <v>0</v>
      </c>
      <c r="AG94" s="58" t="e">
        <f>+AF94/AE94</f>
        <v>#DIV/0!</v>
      </c>
      <c r="AH94" s="58"/>
      <c r="AI94" s="59"/>
    </row>
    <row r="95" spans="1:35" x14ac:dyDescent="0.2">
      <c r="A95" s="53"/>
      <c r="B95" s="54"/>
      <c r="C95" s="55"/>
      <c r="D95" s="56"/>
      <c r="E95" s="56"/>
      <c r="F95" s="56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0">
        <f t="shared" si="3"/>
        <v>0</v>
      </c>
      <c r="AF95" s="50">
        <f t="shared" si="4"/>
        <v>0</v>
      </c>
      <c r="AG95" s="58" t="e">
        <f>+AF95/AE95</f>
        <v>#DIV/0!</v>
      </c>
      <c r="AH95" s="58"/>
      <c r="AI95" s="59"/>
    </row>
    <row r="96" spans="1:35" x14ac:dyDescent="0.2">
      <c r="A96" s="53"/>
      <c r="B96" s="54"/>
      <c r="C96" s="55"/>
      <c r="D96" s="56"/>
      <c r="E96" s="56"/>
      <c r="F96" s="56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0">
        <f t="shared" si="3"/>
        <v>0</v>
      </c>
      <c r="AF96" s="50">
        <f t="shared" si="4"/>
        <v>0</v>
      </c>
      <c r="AG96" s="58" t="e">
        <f t="shared" si="5"/>
        <v>#DIV/0!</v>
      </c>
      <c r="AH96" s="58"/>
      <c r="AI96" s="59"/>
    </row>
    <row r="97" spans="1:35" x14ac:dyDescent="0.2">
      <c r="A97" s="53"/>
      <c r="B97" s="54"/>
      <c r="C97" s="55"/>
      <c r="D97" s="56"/>
      <c r="E97" s="56"/>
      <c r="F97" s="56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0">
        <f t="shared" si="3"/>
        <v>0</v>
      </c>
      <c r="AF97" s="50">
        <f t="shared" si="4"/>
        <v>0</v>
      </c>
      <c r="AG97" s="58" t="e">
        <f t="shared" si="5"/>
        <v>#DIV/0!</v>
      </c>
      <c r="AH97" s="58"/>
      <c r="AI97" s="59"/>
    </row>
    <row r="98" spans="1:35" x14ac:dyDescent="0.2">
      <c r="A98" s="53"/>
      <c r="B98" s="54"/>
      <c r="C98" s="55"/>
      <c r="D98" s="56"/>
      <c r="E98" s="56"/>
      <c r="F98" s="56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0">
        <f t="shared" si="3"/>
        <v>0</v>
      </c>
      <c r="AF98" s="50">
        <f t="shared" si="4"/>
        <v>0</v>
      </c>
      <c r="AG98" s="58" t="e">
        <f>+AF98/AE98</f>
        <v>#DIV/0!</v>
      </c>
      <c r="AH98" s="58"/>
      <c r="AI98" s="59"/>
    </row>
    <row r="99" spans="1:35" x14ac:dyDescent="0.2">
      <c r="A99" s="53"/>
      <c r="B99" s="54"/>
      <c r="C99" s="55"/>
      <c r="D99" s="56"/>
      <c r="E99" s="56"/>
      <c r="F99" s="56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0">
        <f t="shared" si="3"/>
        <v>0</v>
      </c>
      <c r="AF99" s="50">
        <f t="shared" si="4"/>
        <v>0</v>
      </c>
      <c r="AG99" s="58" t="e">
        <f>+AF99/AE99</f>
        <v>#DIV/0!</v>
      </c>
      <c r="AH99" s="58"/>
      <c r="AI99" s="59"/>
    </row>
    <row r="100" spans="1:35" ht="15.75" x14ac:dyDescent="0.2">
      <c r="A100" s="54"/>
      <c r="B100" s="54"/>
      <c r="C100" s="73"/>
      <c r="D100" s="74"/>
      <c r="E100" s="74"/>
      <c r="F100" s="74"/>
      <c r="G100" s="70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71"/>
      <c r="AD100" s="64"/>
      <c r="AE100" s="52"/>
      <c r="AF100" s="52"/>
      <c r="AG100" s="52"/>
      <c r="AH100" s="52"/>
      <c r="AI100" s="52"/>
    </row>
    <row r="101" spans="1:35" x14ac:dyDescent="0.2">
      <c r="A101" s="53"/>
      <c r="B101" s="54"/>
      <c r="C101" s="55"/>
      <c r="D101" s="56"/>
      <c r="E101" s="56"/>
      <c r="F101" s="56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0">
        <f t="shared" si="3"/>
        <v>0</v>
      </c>
      <c r="AF101" s="50">
        <f t="shared" si="4"/>
        <v>0</v>
      </c>
      <c r="AG101" s="58" t="e">
        <f t="shared" si="5"/>
        <v>#DIV/0!</v>
      </c>
      <c r="AH101" s="58"/>
      <c r="AI101" s="59"/>
    </row>
    <row r="102" spans="1:35" x14ac:dyDescent="0.2">
      <c r="A102" s="53"/>
      <c r="B102" s="54"/>
      <c r="C102" s="55"/>
      <c r="D102" s="56"/>
      <c r="E102" s="56"/>
      <c r="F102" s="56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0">
        <f t="shared" si="3"/>
        <v>0</v>
      </c>
      <c r="AF102" s="50">
        <f t="shared" si="4"/>
        <v>0</v>
      </c>
      <c r="AG102" s="58" t="e">
        <f t="shared" si="5"/>
        <v>#DIV/0!</v>
      </c>
      <c r="AH102" s="58"/>
      <c r="AI102" s="59"/>
    </row>
    <row r="103" spans="1:35" ht="15.75" x14ac:dyDescent="0.2">
      <c r="A103" s="54"/>
      <c r="B103" s="54"/>
      <c r="C103" s="67"/>
      <c r="D103" s="68"/>
      <c r="E103" s="68"/>
      <c r="F103" s="68"/>
      <c r="G103" s="70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71"/>
      <c r="AD103" s="64"/>
      <c r="AE103" s="52"/>
      <c r="AF103" s="52"/>
      <c r="AG103" s="52"/>
      <c r="AH103" s="52"/>
      <c r="AI103" s="52"/>
    </row>
    <row r="104" spans="1:35" x14ac:dyDescent="0.2">
      <c r="A104" s="53"/>
      <c r="B104" s="54"/>
      <c r="C104" s="55"/>
      <c r="D104" s="56"/>
      <c r="E104" s="56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0">
        <f t="shared" si="3"/>
        <v>0</v>
      </c>
      <c r="AF104" s="50">
        <f t="shared" si="4"/>
        <v>0</v>
      </c>
      <c r="AG104" s="58" t="e">
        <f t="shared" si="5"/>
        <v>#DIV/0!</v>
      </c>
      <c r="AH104" s="58"/>
      <c r="AI104" s="59"/>
    </row>
    <row r="105" spans="1:35" ht="15.75" x14ac:dyDescent="0.2">
      <c r="A105" s="53"/>
      <c r="B105" s="54"/>
      <c r="C105" s="67"/>
      <c r="D105" s="68"/>
      <c r="E105" s="68"/>
      <c r="F105" s="68"/>
      <c r="G105" s="70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71"/>
      <c r="AD105" s="64"/>
      <c r="AE105" s="52"/>
      <c r="AF105" s="52"/>
      <c r="AG105" s="52"/>
      <c r="AH105" s="52"/>
      <c r="AI105" s="52"/>
    </row>
    <row r="106" spans="1:35" x14ac:dyDescent="0.2">
      <c r="A106" s="53"/>
      <c r="B106" s="54"/>
      <c r="C106" s="55"/>
      <c r="D106" s="56"/>
      <c r="E106" s="56"/>
      <c r="F106" s="56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0">
        <f>COUNTIF(G106:AD106,"P")</f>
        <v>0</v>
      </c>
      <c r="AF106" s="50">
        <f>COUNTIF(G106:AD106,"E")</f>
        <v>0</v>
      </c>
      <c r="AG106" s="58" t="e">
        <f t="shared" ref="AG106:AG113" si="6">+AF106/AE106</f>
        <v>#DIV/0!</v>
      </c>
      <c r="AH106" s="58"/>
      <c r="AI106" s="59"/>
    </row>
    <row r="107" spans="1:35" x14ac:dyDescent="0.2">
      <c r="A107" s="53"/>
      <c r="B107" s="54"/>
      <c r="C107" s="55"/>
      <c r="D107" s="56"/>
      <c r="E107" s="56"/>
      <c r="F107" s="56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0">
        <f>COUNTIF(G107:AD107,"P")</f>
        <v>0</v>
      </c>
      <c r="AF107" s="50">
        <f>COUNTIF(G107:AD107,"E")</f>
        <v>0</v>
      </c>
      <c r="AG107" s="58" t="e">
        <f>+AF107/AE107</f>
        <v>#DIV/0!</v>
      </c>
      <c r="AH107" s="58"/>
      <c r="AI107" s="59"/>
    </row>
    <row r="108" spans="1:35" ht="15.75" x14ac:dyDescent="0.2">
      <c r="A108" s="53"/>
      <c r="B108" s="54"/>
      <c r="C108" s="67"/>
      <c r="D108" s="68"/>
      <c r="E108" s="68"/>
      <c r="F108" s="68"/>
      <c r="G108" s="70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71"/>
      <c r="AD108" s="64"/>
      <c r="AE108" s="52"/>
      <c r="AF108" s="52"/>
      <c r="AG108" s="52"/>
      <c r="AH108" s="52"/>
      <c r="AI108" s="52"/>
    </row>
    <row r="109" spans="1:35" x14ac:dyDescent="0.2">
      <c r="A109" s="53"/>
      <c r="B109" s="54"/>
      <c r="C109" s="55"/>
      <c r="D109" s="56"/>
      <c r="E109" s="56"/>
      <c r="F109" s="56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0">
        <f>COUNTIF(G109:AD109,"P")</f>
        <v>0</v>
      </c>
      <c r="AF109" s="50">
        <f>COUNTIF(G109:AD109,"E")</f>
        <v>0</v>
      </c>
      <c r="AG109" s="58" t="e">
        <f t="shared" si="6"/>
        <v>#DIV/0!</v>
      </c>
      <c r="AH109" s="58"/>
      <c r="AI109" s="59"/>
    </row>
    <row r="110" spans="1:35" x14ac:dyDescent="0.2">
      <c r="A110" s="53"/>
      <c r="B110" s="54"/>
      <c r="C110" s="55"/>
      <c r="D110" s="56"/>
      <c r="E110" s="56"/>
      <c r="F110" s="56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0">
        <f>COUNTIF(G110:AD110,"P")</f>
        <v>0</v>
      </c>
      <c r="AF110" s="50">
        <f>COUNTIF(G110:AD110,"E")</f>
        <v>0</v>
      </c>
      <c r="AG110" s="58" t="e">
        <f>+AF110/AE110</f>
        <v>#DIV/0!</v>
      </c>
      <c r="AH110" s="58"/>
      <c r="AI110" s="59"/>
    </row>
    <row r="111" spans="1:35" x14ac:dyDescent="0.2">
      <c r="A111" s="53"/>
      <c r="B111" s="54"/>
      <c r="C111" s="55"/>
      <c r="D111" s="56"/>
      <c r="E111" s="56"/>
      <c r="F111" s="5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0">
        <f>COUNTIF(G111:AD111,"P")</f>
        <v>0</v>
      </c>
      <c r="AF111" s="50">
        <f>COUNTIF(G111:AD111,"E")</f>
        <v>0</v>
      </c>
      <c r="AG111" s="58" t="e">
        <f>+AF111/AE111</f>
        <v>#DIV/0!</v>
      </c>
      <c r="AH111" s="58"/>
      <c r="AI111" s="59"/>
    </row>
    <row r="112" spans="1:35" ht="31.5" customHeight="1" x14ac:dyDescent="0.2">
      <c r="A112" s="53"/>
      <c r="B112" s="54"/>
      <c r="C112" s="55"/>
      <c r="D112" s="56"/>
      <c r="E112" s="56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0">
        <f>COUNTIF(G112:AD112,"P")</f>
        <v>0</v>
      </c>
      <c r="AF112" s="50">
        <f>COUNTIF(G112:AD112,"E")</f>
        <v>0</v>
      </c>
      <c r="AG112" s="58" t="e">
        <f t="shared" si="6"/>
        <v>#DIV/0!</v>
      </c>
      <c r="AH112" s="58"/>
      <c r="AI112" s="59"/>
    </row>
    <row r="113" spans="1:34" ht="31.5" customHeight="1" x14ac:dyDescent="0.2">
      <c r="A113" s="31"/>
      <c r="B113" s="13"/>
      <c r="C113" s="32"/>
      <c r="D113" s="32"/>
      <c r="E113" s="32"/>
      <c r="F113" s="3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28">
        <f>SUM(AE10:AE112)</f>
        <v>0</v>
      </c>
      <c r="AF113" s="28">
        <f>SUM(AF10:AF112)</f>
        <v>0</v>
      </c>
      <c r="AG113" s="27" t="e">
        <f t="shared" si="6"/>
        <v>#DIV/0!</v>
      </c>
      <c r="AH113" s="27"/>
    </row>
    <row r="114" spans="1:34" ht="38.25" customHeight="1" x14ac:dyDescent="0.2">
      <c r="A114" s="31"/>
      <c r="C114" s="33" t="s">
        <v>32</v>
      </c>
      <c r="D114" s="34"/>
      <c r="F114" s="35" t="s">
        <v>33</v>
      </c>
      <c r="G114" s="21" t="s">
        <v>7</v>
      </c>
      <c r="H114" s="21" t="s">
        <v>8</v>
      </c>
      <c r="I114" s="21" t="s">
        <v>34</v>
      </c>
      <c r="J114" s="21" t="s">
        <v>35</v>
      </c>
      <c r="K114" s="21" t="s">
        <v>36</v>
      </c>
      <c r="L114" s="21" t="s">
        <v>37</v>
      </c>
      <c r="M114" s="21" t="s">
        <v>38</v>
      </c>
      <c r="N114" s="21" t="s">
        <v>39</v>
      </c>
      <c r="O114" s="21" t="s">
        <v>40</v>
      </c>
      <c r="P114" s="21" t="s">
        <v>16</v>
      </c>
      <c r="Q114" s="21" t="s">
        <v>17</v>
      </c>
      <c r="R114" s="21" t="s">
        <v>18</v>
      </c>
      <c r="S114" s="36" t="s">
        <v>41</v>
      </c>
      <c r="AE114" s="4"/>
      <c r="AF114" s="4"/>
      <c r="AG114" s="4"/>
    </row>
    <row r="115" spans="1:34" x14ac:dyDescent="0.2">
      <c r="C115" s="37" t="s">
        <v>42</v>
      </c>
      <c r="D115" s="38">
        <f>AE113</f>
        <v>0</v>
      </c>
      <c r="F115" s="39" t="s">
        <v>42</v>
      </c>
      <c r="G115" s="40">
        <f>COUNTIF(G11:G112,"P")</f>
        <v>0</v>
      </c>
      <c r="H115" s="29">
        <f>COUNTIF(I11:I112,"P")</f>
        <v>0</v>
      </c>
      <c r="I115" s="29">
        <f>COUNTIF(K11:K112,"P")</f>
        <v>0</v>
      </c>
      <c r="J115" s="29">
        <f>COUNTIF(M11:M112,"P")</f>
        <v>0</v>
      </c>
      <c r="K115" s="29">
        <f>COUNTIF(O11:O112,"P")</f>
        <v>0</v>
      </c>
      <c r="L115" s="29">
        <f>COUNTIF(Q11:Q112,"P")</f>
        <v>0</v>
      </c>
      <c r="M115" s="29">
        <f>COUNTIF(S11:S112,"P")</f>
        <v>0</v>
      </c>
      <c r="N115" s="29">
        <f>COUNTIF(U11:U112,"P")</f>
        <v>0</v>
      </c>
      <c r="O115" s="29">
        <f>COUNTIF(W11:W112,"P")</f>
        <v>0</v>
      </c>
      <c r="P115" s="29">
        <f>COUNTIF(Y11:Y112,"P")</f>
        <v>0</v>
      </c>
      <c r="Q115" s="29">
        <f>COUNTIF(AA11:AA112,"P")</f>
        <v>0</v>
      </c>
      <c r="R115" s="29">
        <f>COUNTIF(AC11:AC112,"P")</f>
        <v>0</v>
      </c>
      <c r="S115" s="29">
        <f>SUM(G115:R115)</f>
        <v>0</v>
      </c>
      <c r="T115" s="4"/>
      <c r="U115" s="4"/>
      <c r="AE115" s="4"/>
      <c r="AF115" s="4"/>
      <c r="AG115" s="4"/>
    </row>
    <row r="116" spans="1:34" ht="28.5" customHeight="1" x14ac:dyDescent="0.2">
      <c r="C116" s="37" t="s">
        <v>43</v>
      </c>
      <c r="D116" s="41">
        <f>AF113</f>
        <v>0</v>
      </c>
      <c r="F116" s="39" t="s">
        <v>43</v>
      </c>
      <c r="G116" s="40">
        <f>COUNTIF(H11:H112,"E")</f>
        <v>0</v>
      </c>
      <c r="H116" s="29">
        <f>COUNTIF(J11:J112,"E")</f>
        <v>0</v>
      </c>
      <c r="I116" s="29">
        <f>COUNTIF(L11:L112,"E")</f>
        <v>0</v>
      </c>
      <c r="J116" s="29">
        <f>COUNTIF(N11:N112,"E")</f>
        <v>0</v>
      </c>
      <c r="K116" s="29">
        <f>COUNTIF(P11:P112,"E")</f>
        <v>0</v>
      </c>
      <c r="L116" s="29">
        <f>COUNTIF(R11:R112,"E")</f>
        <v>0</v>
      </c>
      <c r="M116" s="29">
        <f>COUNTIF(T11:T112,"E")</f>
        <v>0</v>
      </c>
      <c r="N116" s="29">
        <f>COUNTIF(V11:V112,"E")</f>
        <v>0</v>
      </c>
      <c r="O116" s="29">
        <f>COUNTIF(X11:X112,"E")</f>
        <v>0</v>
      </c>
      <c r="P116" s="29">
        <f>COUNTIF(Z11:Z112,"E")</f>
        <v>0</v>
      </c>
      <c r="Q116" s="29">
        <f>COUNTIF(AB11:AB112,"E")</f>
        <v>0</v>
      </c>
      <c r="R116" s="29">
        <f>COUNTIF(AD11:AD112,"E")</f>
        <v>0</v>
      </c>
      <c r="S116" s="29">
        <f>SUM(G116:R116)</f>
        <v>0</v>
      </c>
      <c r="T116" s="4"/>
      <c r="U116" s="4"/>
      <c r="AE116" s="4"/>
      <c r="AF116" s="4"/>
      <c r="AG116" s="4"/>
    </row>
    <row r="117" spans="1:34" ht="30" x14ac:dyDescent="0.2">
      <c r="C117" s="37" t="s">
        <v>44</v>
      </c>
      <c r="D117" s="27" t="e">
        <f>+D116/D115</f>
        <v>#DIV/0!</v>
      </c>
      <c r="F117" s="35" t="s">
        <v>45</v>
      </c>
      <c r="G117" s="42" t="e">
        <f>G116/G115</f>
        <v>#DIV/0!</v>
      </c>
      <c r="H117" s="42" t="e">
        <f t="shared" ref="H117:S117" si="7">H116/H115</f>
        <v>#DIV/0!</v>
      </c>
      <c r="I117" s="42" t="e">
        <f t="shared" si="7"/>
        <v>#DIV/0!</v>
      </c>
      <c r="J117" s="42" t="e">
        <f t="shared" si="7"/>
        <v>#DIV/0!</v>
      </c>
      <c r="K117" s="42" t="e">
        <f t="shared" si="7"/>
        <v>#DIV/0!</v>
      </c>
      <c r="L117" s="42" t="e">
        <f t="shared" si="7"/>
        <v>#DIV/0!</v>
      </c>
      <c r="M117" s="42" t="e">
        <f t="shared" si="7"/>
        <v>#DIV/0!</v>
      </c>
      <c r="N117" s="42" t="e">
        <f t="shared" si="7"/>
        <v>#DIV/0!</v>
      </c>
      <c r="O117" s="42" t="e">
        <f t="shared" si="7"/>
        <v>#DIV/0!</v>
      </c>
      <c r="P117" s="42" t="e">
        <f t="shared" si="7"/>
        <v>#DIV/0!</v>
      </c>
      <c r="Q117" s="42" t="e">
        <f t="shared" si="7"/>
        <v>#DIV/0!</v>
      </c>
      <c r="R117" s="42" t="e">
        <f t="shared" si="7"/>
        <v>#DIV/0!</v>
      </c>
      <c r="S117" s="27" t="e">
        <f t="shared" si="7"/>
        <v>#DIV/0!</v>
      </c>
      <c r="T117" s="4"/>
      <c r="U117" s="4"/>
      <c r="AE117" s="4"/>
      <c r="AF117" s="4"/>
      <c r="AG117" s="4"/>
    </row>
    <row r="118" spans="1:34" ht="15.75" x14ac:dyDescent="0.2">
      <c r="C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AE118" s="4"/>
      <c r="AF118" s="4"/>
      <c r="AG118" s="4"/>
    </row>
    <row r="137" spans="25:25" x14ac:dyDescent="0.3">
      <c r="Y137" s="43"/>
    </row>
  </sheetData>
  <autoFilter ref="A9:AI9" xr:uid="{00000000-0001-0000-0100-000000000000}"/>
  <mergeCells count="21">
    <mergeCell ref="A4:AI4"/>
    <mergeCell ref="AI1:AI3"/>
    <mergeCell ref="C1:AH1"/>
    <mergeCell ref="C2:AH2"/>
    <mergeCell ref="C3:M3"/>
    <mergeCell ref="N3:X3"/>
    <mergeCell ref="Y3:AH3"/>
    <mergeCell ref="A1:B3"/>
    <mergeCell ref="Y8:Z8"/>
    <mergeCell ref="AA8:AB8"/>
    <mergeCell ref="AC8:AD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5:AI5"/>
  </mergeCells>
  <conditionalFormatting sqref="A16:B16 A10:B10 A90:B90 G41:AD41 B27 A73:B73 A68:B68 G36:AD36 A80:B80 A23:B23 A83:B83 A11:E11 F10:F11 A100:B100 A108:B108 A64:B64 A54:B54 A52:B52 A36:B36 A12:F12 A14:F15 A17:F18 A20:F22 A24:F26 A28:F31 A33:F35 A41:B41 A37:F40 A44:B44 A42:F43 A45:F51 A53:F53 A59:B59 A55:F58 A60:F63 A65:F66 A69:F72 A74:F79 A81:F82 A87:B87 A84:F86 A88:F89 A91:F99 A103:B103 A101:F102 A104:F104 A106:F107">
    <cfRule type="expression" dxfId="87" priority="296" stopIfTrue="1">
      <formula>$C10=#REF!</formula>
    </cfRule>
    <cfRule type="expression" dxfId="86" priority="297" stopIfTrue="1">
      <formula>$C10&lt;&gt;#REF!</formula>
    </cfRule>
  </conditionalFormatting>
  <conditionalFormatting sqref="C54:E54 C115:C116 C11:F12 C14:F15 C17:F18 C20:F22 C24:F26 C28:F31 C33:F35 C37:F40 C42:F42 C45:F51 C53:F53 C55:F72 C74:F79 C81:F82 C84:F86 C88:F89 C91:F95 C97:F99 C101:F104 C106:F108">
    <cfRule type="expression" dxfId="85" priority="298" stopIfTrue="1">
      <formula>$C11=#REF!</formula>
    </cfRule>
  </conditionalFormatting>
  <conditionalFormatting sqref="C117 F117 C108:E108 C100:E100 C90:E90 C83:E83 C80:E80 C73:E73 C44:E44 C52:D52 C36:E36 C27:E27 C23:E23 C10:E10 C87:E87 C16:E16">
    <cfRule type="expression" dxfId="84" priority="299" stopIfTrue="1">
      <formula>#REF!="Título"</formula>
    </cfRule>
  </conditionalFormatting>
  <conditionalFormatting sqref="A113:A114 B113">
    <cfRule type="expression" dxfId="83" priority="300" stopIfTrue="1">
      <formula>#REF!=#REF!</formula>
    </cfRule>
    <cfRule type="expression" dxfId="82" priority="301" stopIfTrue="1">
      <formula>#REF!&lt;&gt;#REF!</formula>
    </cfRule>
  </conditionalFormatting>
  <conditionalFormatting sqref="G117:S117">
    <cfRule type="cellIs" dxfId="81" priority="302" stopIfTrue="1" operator="between">
      <formula>0</formula>
      <formula>0.3</formula>
    </cfRule>
    <cfRule type="cellIs" dxfId="80" priority="303" stopIfTrue="1" operator="between">
      <formula>0.31</formula>
      <formula>0.6</formula>
    </cfRule>
    <cfRule type="cellIs" dxfId="79" priority="304" stopIfTrue="1" operator="between">
      <formula>0.61</formula>
      <formula>1</formula>
    </cfRule>
  </conditionalFormatting>
  <conditionalFormatting sqref="A27">
    <cfRule type="expression" dxfId="78" priority="307" stopIfTrue="1">
      <formula>#REF!=#REF!</formula>
    </cfRule>
    <cfRule type="expression" dxfId="77" priority="308" stopIfTrue="1">
      <formula>#REF!&lt;&gt;#REF!</formula>
    </cfRule>
  </conditionalFormatting>
  <conditionalFormatting sqref="G10:AD10">
    <cfRule type="cellIs" dxfId="76" priority="309" stopIfTrue="1" operator="equal">
      <formula>"P"</formula>
    </cfRule>
  </conditionalFormatting>
  <conditionalFormatting sqref="G16:AD16 G44:AD44 G23:AD23 G27:AD27 G103:AD103 G68:AD68 G59:AD59 G54:AD54 G108:AD108 G100:AD100 I11:AD12 I17:AD18 I20:AD22 I24:AD26 I28:AD31 I33:AD35 I37:AD40 I42:AD43 I45:AD51 I53:AD53 I55:AD58 G64:AD64 I60:AD63 I65:AD66 G73:AD73 I69:AD72 G80:AD80 I74:AD79 G83:AD83 I81:AD82 G87:AD87 I84:AD86 G90:AD90 I88:AD89 I91:AD95 I97:AD99 I101:AD102 I104:AD104 I106:AD107 G113:AD113 I109:AD112">
    <cfRule type="cellIs" dxfId="75" priority="310" stopIfTrue="1" operator="equal">
      <formula>"P"</formula>
    </cfRule>
    <cfRule type="cellIs" dxfId="74" priority="311" stopIfTrue="1" operator="equal">
      <formula>"E"</formula>
    </cfRule>
  </conditionalFormatting>
  <conditionalFormatting sqref="A19:B19">
    <cfRule type="expression" dxfId="73" priority="291" stopIfTrue="1">
      <formula>$C19=#REF!</formula>
    </cfRule>
    <cfRule type="expression" dxfId="72" priority="292" stopIfTrue="1">
      <formula>$C19&lt;&gt;#REF!</formula>
    </cfRule>
  </conditionalFormatting>
  <conditionalFormatting sqref="C19:E19">
    <cfRule type="expression" dxfId="71" priority="293" stopIfTrue="1">
      <formula>#REF!="Título"</formula>
    </cfRule>
  </conditionalFormatting>
  <conditionalFormatting sqref="G19:AD19">
    <cfRule type="cellIs" dxfId="70" priority="294" stopIfTrue="1" operator="equal">
      <formula>"P"</formula>
    </cfRule>
    <cfRule type="cellIs" dxfId="69" priority="295" stopIfTrue="1" operator="equal">
      <formula>"E"</formula>
    </cfRule>
  </conditionalFormatting>
  <conditionalFormatting sqref="A13:B13">
    <cfRule type="expression" dxfId="68" priority="286" stopIfTrue="1">
      <formula>$C13=#REF!</formula>
    </cfRule>
    <cfRule type="expression" dxfId="67" priority="287" stopIfTrue="1">
      <formula>$C13&lt;&gt;#REF!</formula>
    </cfRule>
  </conditionalFormatting>
  <conditionalFormatting sqref="C13:E13">
    <cfRule type="expression" dxfId="66" priority="288" stopIfTrue="1">
      <formula>#REF!="Título"</formula>
    </cfRule>
  </conditionalFormatting>
  <conditionalFormatting sqref="G13:AD13">
    <cfRule type="cellIs" dxfId="65" priority="289" stopIfTrue="1" operator="equal">
      <formula>"P"</formula>
    </cfRule>
    <cfRule type="cellIs" dxfId="64" priority="290" stopIfTrue="1" operator="equal">
      <formula>"E"</formula>
    </cfRule>
  </conditionalFormatting>
  <conditionalFormatting sqref="C41:E41">
    <cfRule type="expression" dxfId="63" priority="278" stopIfTrue="1">
      <formula>#REF!="Título"</formula>
    </cfRule>
  </conditionalFormatting>
  <conditionalFormatting sqref="A32:B32">
    <cfRule type="expression" dxfId="62" priority="268" stopIfTrue="1">
      <formula>$C32=#REF!</formula>
    </cfRule>
    <cfRule type="expression" dxfId="61" priority="269" stopIfTrue="1">
      <formula>$C32&lt;&gt;#REF!</formula>
    </cfRule>
  </conditionalFormatting>
  <conditionalFormatting sqref="C32:E32">
    <cfRule type="expression" dxfId="60" priority="270" stopIfTrue="1">
      <formula>#REF!="Título"</formula>
    </cfRule>
  </conditionalFormatting>
  <conditionalFormatting sqref="A105:B105">
    <cfRule type="expression" dxfId="59" priority="260" stopIfTrue="1">
      <formula>$C105=#REF!</formula>
    </cfRule>
    <cfRule type="expression" dxfId="58" priority="261" stopIfTrue="1">
      <formula>$C105&lt;&gt;#REF!</formula>
    </cfRule>
  </conditionalFormatting>
  <conditionalFormatting sqref="C105:E105">
    <cfRule type="expression" dxfId="57" priority="262" stopIfTrue="1">
      <formula>$C105=#REF!</formula>
    </cfRule>
  </conditionalFormatting>
  <conditionalFormatting sqref="C105:E105">
    <cfRule type="expression" dxfId="56" priority="263" stopIfTrue="1">
      <formula>#REF!="Título"</formula>
    </cfRule>
  </conditionalFormatting>
  <conditionalFormatting sqref="G105:AD105">
    <cfRule type="cellIs" dxfId="55" priority="264" stopIfTrue="1" operator="equal">
      <formula>"P"</formula>
    </cfRule>
    <cfRule type="cellIs" dxfId="54" priority="265" stopIfTrue="1" operator="equal">
      <formula>"E"</formula>
    </cfRule>
  </conditionalFormatting>
  <conditionalFormatting sqref="G32:AD32">
    <cfRule type="expression" dxfId="53" priority="258" stopIfTrue="1">
      <formula>$C32=#REF!</formula>
    </cfRule>
    <cfRule type="expression" dxfId="52" priority="259" stopIfTrue="1">
      <formula>$C32&lt;&gt;#REF!</formula>
    </cfRule>
  </conditionalFormatting>
  <conditionalFormatting sqref="E52">
    <cfRule type="expression" dxfId="51" priority="255" stopIfTrue="1">
      <formula>#REF!="Título"</formula>
    </cfRule>
  </conditionalFormatting>
  <conditionalFormatting sqref="G52:AD52">
    <cfRule type="cellIs" dxfId="50" priority="256" stopIfTrue="1" operator="equal">
      <formula>"P"</formula>
    </cfRule>
    <cfRule type="cellIs" dxfId="49" priority="257" stopIfTrue="1" operator="equal">
      <formula>"E"</formula>
    </cfRule>
  </conditionalFormatting>
  <conditionalFormatting sqref="F54">
    <cfRule type="expression" dxfId="48" priority="231" stopIfTrue="1">
      <formula>$C54=#REF!</formula>
    </cfRule>
  </conditionalFormatting>
  <conditionalFormatting sqref="F108 F100 F90 F83 F80 F44 F52 F36 F27 F23 F16 F87 F73">
    <cfRule type="expression" dxfId="47" priority="232" stopIfTrue="1">
      <formula>#REF!="Título"</formula>
    </cfRule>
  </conditionalFormatting>
  <conditionalFormatting sqref="F19">
    <cfRule type="expression" dxfId="46" priority="228" stopIfTrue="1">
      <formula>#REF!="Título"</formula>
    </cfRule>
  </conditionalFormatting>
  <conditionalFormatting sqref="F13">
    <cfRule type="expression" dxfId="45" priority="227" stopIfTrue="1">
      <formula>#REF!="Título"</formula>
    </cfRule>
  </conditionalFormatting>
  <conditionalFormatting sqref="F41">
    <cfRule type="expression" dxfId="44" priority="226" stopIfTrue="1">
      <formula>#REF!="Título"</formula>
    </cfRule>
  </conditionalFormatting>
  <conditionalFormatting sqref="F32">
    <cfRule type="expression" dxfId="43" priority="225" stopIfTrue="1">
      <formula>#REF!="Título"</formula>
    </cfRule>
  </conditionalFormatting>
  <conditionalFormatting sqref="F105">
    <cfRule type="expression" dxfId="42" priority="223" stopIfTrue="1">
      <formula>$C105=#REF!</formula>
    </cfRule>
  </conditionalFormatting>
  <conditionalFormatting sqref="F105">
    <cfRule type="expression" dxfId="41" priority="224" stopIfTrue="1">
      <formula>#REF!="Título"</formula>
    </cfRule>
  </conditionalFormatting>
  <conditionalFormatting sqref="G9 I9 K9 M9 O9 Q9 S9 U9 W9 Y9 AA9 AC9">
    <cfRule type="cellIs" dxfId="40" priority="203" stopIfTrue="1" operator="equal">
      <formula>"P"</formula>
    </cfRule>
    <cfRule type="cellIs" dxfId="39" priority="204" stopIfTrue="1" operator="equal">
      <formula>"E"</formula>
    </cfRule>
  </conditionalFormatting>
  <conditionalFormatting sqref="AE9">
    <cfRule type="cellIs" dxfId="38" priority="199" stopIfTrue="1" operator="equal">
      <formula>"P"</formula>
    </cfRule>
    <cfRule type="cellIs" dxfId="37" priority="200" stopIfTrue="1" operator="equal">
      <formula>"E"</formula>
    </cfRule>
  </conditionalFormatting>
  <conditionalFormatting sqref="F114">
    <cfRule type="expression" dxfId="36" priority="320" stopIfTrue="1">
      <formula>$D114=#REF!</formula>
    </cfRule>
    <cfRule type="expression" dxfId="35" priority="321" stopIfTrue="1">
      <formula>$D114&lt;&gt;#REF!</formula>
    </cfRule>
  </conditionalFormatting>
  <conditionalFormatting sqref="G11:H11">
    <cfRule type="cellIs" dxfId="34" priority="34" stopIfTrue="1" operator="equal">
      <formula>"P"</formula>
    </cfRule>
    <cfRule type="cellIs" dxfId="33" priority="35" stopIfTrue="1" operator="equal">
      <formula>"E"</formula>
    </cfRule>
  </conditionalFormatting>
  <conditionalFormatting sqref="G17:H18 G14:H15 G12:H12">
    <cfRule type="cellIs" dxfId="32" priority="32" stopIfTrue="1" operator="equal">
      <formula>"P"</formula>
    </cfRule>
    <cfRule type="cellIs" dxfId="31" priority="33" stopIfTrue="1" operator="equal">
      <formula>"E"</formula>
    </cfRule>
  </conditionalFormatting>
  <conditionalFormatting sqref="I14:AD15">
    <cfRule type="cellIs" dxfId="30" priority="30" stopIfTrue="1" operator="equal">
      <formula>"P"</formula>
    </cfRule>
    <cfRule type="cellIs" dxfId="29" priority="31" stopIfTrue="1" operator="equal">
      <formula>"E"</formula>
    </cfRule>
  </conditionalFormatting>
  <conditionalFormatting sqref="G65:H67 G60:H63 G55:H58 G53:H53 G45:H51 G42:H43 G37:H40 G33:H35 G28:H31 G24:H26 G20:H22">
    <cfRule type="cellIs" dxfId="28" priority="28" stopIfTrue="1" operator="equal">
      <formula>"P"</formula>
    </cfRule>
    <cfRule type="cellIs" dxfId="27" priority="29" stopIfTrue="1" operator="equal">
      <formula>"E"</formula>
    </cfRule>
  </conditionalFormatting>
  <conditionalFormatting sqref="C43:F43">
    <cfRule type="expression" dxfId="26" priority="27" stopIfTrue="1">
      <formula>$C43=#REF!</formula>
    </cfRule>
  </conditionalFormatting>
  <conditionalFormatting sqref="A67:F67">
    <cfRule type="expression" dxfId="25" priority="23" stopIfTrue="1">
      <formula>$C67=#REF!</formula>
    </cfRule>
    <cfRule type="expression" dxfId="24" priority="24" stopIfTrue="1">
      <formula>$C67&lt;&gt;#REF!</formula>
    </cfRule>
  </conditionalFormatting>
  <conditionalFormatting sqref="I67:AD67">
    <cfRule type="cellIs" dxfId="23" priority="25" stopIfTrue="1" operator="equal">
      <formula>"P"</formula>
    </cfRule>
    <cfRule type="cellIs" dxfId="22" priority="26" stopIfTrue="1" operator="equal">
      <formula>"E"</formula>
    </cfRule>
  </conditionalFormatting>
  <conditionalFormatting sqref="G74:H79 G69:H72">
    <cfRule type="cellIs" dxfId="21" priority="21" stopIfTrue="1" operator="equal">
      <formula>"P"</formula>
    </cfRule>
    <cfRule type="cellIs" dxfId="20" priority="22" stopIfTrue="1" operator="equal">
      <formula>"E"</formula>
    </cfRule>
  </conditionalFormatting>
  <conditionalFormatting sqref="G84:H86 G81:H82">
    <cfRule type="cellIs" dxfId="19" priority="19" stopIfTrue="1" operator="equal">
      <formula>"P"</formula>
    </cfRule>
    <cfRule type="cellIs" dxfId="18" priority="20" stopIfTrue="1" operator="equal">
      <formula>"E"</formula>
    </cfRule>
  </conditionalFormatting>
  <conditionalFormatting sqref="G91:H99 G88:H89">
    <cfRule type="cellIs" dxfId="17" priority="17" stopIfTrue="1" operator="equal">
      <formula>"P"</formula>
    </cfRule>
    <cfRule type="cellIs" dxfId="16" priority="18" stopIfTrue="1" operator="equal">
      <formula>"E"</formula>
    </cfRule>
  </conditionalFormatting>
  <conditionalFormatting sqref="C96:F96">
    <cfRule type="expression" dxfId="15" priority="14" stopIfTrue="1">
      <formula>$C96=#REF!</formula>
    </cfRule>
  </conditionalFormatting>
  <conditionalFormatting sqref="I96:AD96">
    <cfRule type="cellIs" dxfId="14" priority="15" stopIfTrue="1" operator="equal">
      <formula>"P"</formula>
    </cfRule>
    <cfRule type="cellIs" dxfId="13" priority="16" stopIfTrue="1" operator="equal">
      <formula>"E"</formula>
    </cfRule>
  </conditionalFormatting>
  <conditionalFormatting sqref="G101:H102">
    <cfRule type="cellIs" dxfId="12" priority="12" stopIfTrue="1" operator="equal">
      <formula>"P"</formula>
    </cfRule>
    <cfRule type="cellIs" dxfId="11" priority="13" stopIfTrue="1" operator="equal">
      <formula>"E"</formula>
    </cfRule>
  </conditionalFormatting>
  <conditionalFormatting sqref="G104:H104">
    <cfRule type="cellIs" dxfId="10" priority="10" stopIfTrue="1" operator="equal">
      <formula>"P"</formula>
    </cfRule>
    <cfRule type="cellIs" dxfId="9" priority="11" stopIfTrue="1" operator="equal">
      <formula>"E"</formula>
    </cfRule>
  </conditionalFormatting>
  <conditionalFormatting sqref="G106:H106">
    <cfRule type="cellIs" dxfId="8" priority="8" stopIfTrue="1" operator="equal">
      <formula>"P"</formula>
    </cfRule>
    <cfRule type="cellIs" dxfId="7" priority="9" stopIfTrue="1" operator="equal">
      <formula>"E"</formula>
    </cfRule>
  </conditionalFormatting>
  <conditionalFormatting sqref="G107:H107">
    <cfRule type="cellIs" dxfId="6" priority="6" stopIfTrue="1" operator="equal">
      <formula>"P"</formula>
    </cfRule>
    <cfRule type="cellIs" dxfId="5" priority="7" stopIfTrue="1" operator="equal">
      <formula>"E"</formula>
    </cfRule>
  </conditionalFormatting>
  <conditionalFormatting sqref="A109:F112">
    <cfRule type="expression" dxfId="4" priority="3" stopIfTrue="1">
      <formula>$C109=#REF!</formula>
    </cfRule>
    <cfRule type="expression" dxfId="3" priority="4" stopIfTrue="1">
      <formula>$C109&lt;&gt;#REF!</formula>
    </cfRule>
  </conditionalFormatting>
  <conditionalFormatting sqref="C109:F112">
    <cfRule type="expression" dxfId="2" priority="5" stopIfTrue="1">
      <formula>$C109=#REF!</formula>
    </cfRule>
  </conditionalFormatting>
  <conditionalFormatting sqref="G109:H112">
    <cfRule type="cellIs" dxfId="1" priority="1" stopIfTrue="1" operator="equal">
      <formula>"P"</formula>
    </cfRule>
    <cfRule type="cellIs" dxfId="0" priority="2" stopIfTrue="1" operator="equal">
      <formula>"E"</formula>
    </cfRule>
  </conditionalFormatting>
  <pageMargins left="0.75" right="0.75" top="1" bottom="1" header="0" footer="0"/>
  <pageSetup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TRABAJO ANUAL EN SST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Ronnie Angulo</dc:creator>
  <cp:lastModifiedBy>Victor Padilla</cp:lastModifiedBy>
  <dcterms:created xsi:type="dcterms:W3CDTF">2022-08-04T15:29:54Z</dcterms:created>
  <dcterms:modified xsi:type="dcterms:W3CDTF">2022-10-07T17:00:42Z</dcterms:modified>
</cp:coreProperties>
</file>